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\OneDrive - CARNET\Desktop\2025.g. IV. OŠ BJELOVAR\REBALANS\"/>
    </mc:Choice>
  </mc:AlternateContent>
  <bookViews>
    <workbookView xWindow="-120" yWindow="-120" windowWidth="25440" windowHeight="15390"/>
  </bookViews>
  <sheets>
    <sheet name="REBALANS 2025" sheetId="1" r:id="rId1"/>
    <sheet name="Lis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K21" i="1"/>
  <c r="H21" i="1"/>
  <c r="AE24" i="1" l="1"/>
  <c r="AG65" i="1" l="1"/>
  <c r="AG131" i="1"/>
  <c r="AE131" i="1" l="1"/>
  <c r="S24" i="1" l="1"/>
  <c r="T21" i="1"/>
  <c r="AG22" i="1" l="1"/>
  <c r="AG5" i="1"/>
  <c r="AG6" i="1"/>
  <c r="AG8" i="1"/>
  <c r="AG10" i="1"/>
  <c r="AG11" i="1"/>
  <c r="AG13" i="1"/>
  <c r="AG14" i="1"/>
  <c r="AG15" i="1"/>
  <c r="AG16" i="1"/>
  <c r="AG17" i="1"/>
  <c r="AG18" i="1"/>
  <c r="AG19" i="1"/>
  <c r="AG20" i="1"/>
  <c r="AG21" i="1"/>
  <c r="AG23" i="1"/>
  <c r="AG133" i="1"/>
  <c r="AG134" i="1"/>
  <c r="AG135" i="1"/>
  <c r="AG136" i="1"/>
  <c r="AG137" i="1"/>
  <c r="AG138" i="1"/>
  <c r="AG139" i="1"/>
  <c r="AG140" i="1"/>
  <c r="AF5" i="1"/>
  <c r="AF6" i="1"/>
  <c r="AF7" i="1"/>
  <c r="AG7" i="1" s="1"/>
  <c r="AF8" i="1"/>
  <c r="AF9" i="1"/>
  <c r="AF10" i="1"/>
  <c r="AF11" i="1"/>
  <c r="AF12" i="1"/>
  <c r="AG12" i="1" s="1"/>
  <c r="AF13" i="1"/>
  <c r="AF14" i="1"/>
  <c r="AF15" i="1"/>
  <c r="AF16" i="1"/>
  <c r="AF17" i="1"/>
  <c r="AF18" i="1"/>
  <c r="AF19" i="1"/>
  <c r="AF20" i="1"/>
  <c r="AF21" i="1"/>
  <c r="AF22" i="1"/>
  <c r="AF23" i="1"/>
  <c r="AD24" i="1"/>
  <c r="Y131" i="1"/>
  <c r="AG141" i="1" l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7" i="1"/>
  <c r="AG98" i="1"/>
  <c r="AG99" i="1"/>
  <c r="AG101" i="1"/>
  <c r="AG104" i="1"/>
  <c r="AG107" i="1"/>
  <c r="AG108" i="1"/>
  <c r="AG109" i="1"/>
  <c r="AG111" i="1"/>
  <c r="AG112" i="1"/>
  <c r="AG113" i="1"/>
  <c r="AG115" i="1"/>
  <c r="AG116" i="1"/>
  <c r="AG117" i="1"/>
  <c r="AG118" i="1"/>
  <c r="AG119" i="1"/>
  <c r="AG120" i="1"/>
  <c r="AG121" i="1"/>
  <c r="AG123" i="1"/>
  <c r="AG124" i="1"/>
  <c r="AG125" i="1"/>
  <c r="AG126" i="1"/>
  <c r="AG127" i="1"/>
  <c r="AG128" i="1"/>
  <c r="AG129" i="1"/>
  <c r="G131" i="1" l="1"/>
  <c r="Q64" i="1"/>
  <c r="AG64" i="1" s="1"/>
  <c r="M131" i="1"/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H42" i="1"/>
  <c r="G24" i="1"/>
  <c r="F24" i="1"/>
  <c r="K97" i="1" l="1"/>
  <c r="AE141" i="1"/>
  <c r="AF136" i="1"/>
  <c r="AF117" i="1"/>
  <c r="N37" i="1"/>
  <c r="T49" i="1"/>
  <c r="T47" i="1"/>
  <c r="T104" i="1"/>
  <c r="T105" i="1"/>
  <c r="T106" i="1"/>
  <c r="T107" i="1"/>
  <c r="T108" i="1"/>
  <c r="T109" i="1"/>
  <c r="T110" i="1"/>
  <c r="D131" i="1"/>
  <c r="T83" i="1" l="1"/>
  <c r="T85" i="1"/>
  <c r="T86" i="1"/>
  <c r="T87" i="1"/>
  <c r="T88" i="1"/>
  <c r="T89" i="1"/>
  <c r="C131" i="1"/>
  <c r="AF142" i="1"/>
  <c r="AG142" i="1" s="1"/>
  <c r="S141" i="1"/>
  <c r="R141" i="1"/>
  <c r="T138" i="1"/>
  <c r="T141" i="1" s="1"/>
  <c r="T72" i="1"/>
  <c r="T74" i="1"/>
  <c r="T69" i="1"/>
  <c r="T70" i="1"/>
  <c r="T71" i="1"/>
  <c r="Y24" i="1"/>
  <c r="D24" i="1"/>
  <c r="T94" i="1"/>
  <c r="AF128" i="1"/>
  <c r="AF129" i="1"/>
  <c r="N40" i="1"/>
  <c r="T67" i="1"/>
  <c r="T68" i="1"/>
  <c r="T59" i="1"/>
  <c r="T61" i="1"/>
  <c r="T96" i="1"/>
  <c r="T80" i="1"/>
  <c r="AG80" i="1" s="1"/>
  <c r="T103" i="1"/>
  <c r="Z5" i="1" l="1"/>
  <c r="Z65" i="1"/>
  <c r="Z131" i="1" s="1"/>
  <c r="K40" i="1" l="1"/>
  <c r="H59" i="1"/>
  <c r="H40" i="1"/>
  <c r="Y145" i="1" l="1"/>
  <c r="X131" i="1"/>
  <c r="Z24" i="1"/>
  <c r="X24" i="1"/>
  <c r="D145" i="1"/>
  <c r="N142" i="1"/>
  <c r="AD141" i="1"/>
  <c r="V141" i="1"/>
  <c r="U141" i="1"/>
  <c r="AF140" i="1"/>
  <c r="AF139" i="1"/>
  <c r="W139" i="1"/>
  <c r="AF138" i="1"/>
  <c r="AF137" i="1"/>
  <c r="AF135" i="1"/>
  <c r="AF134" i="1"/>
  <c r="AF133" i="1"/>
  <c r="AF132" i="1"/>
  <c r="AG132" i="1" s="1"/>
  <c r="AD131" i="1"/>
  <c r="AB131" i="1"/>
  <c r="AA131" i="1"/>
  <c r="W131" i="1"/>
  <c r="V131" i="1"/>
  <c r="U131" i="1"/>
  <c r="S131" i="1"/>
  <c r="R131" i="1"/>
  <c r="P131" i="1"/>
  <c r="O131" i="1"/>
  <c r="L131" i="1"/>
  <c r="J131" i="1"/>
  <c r="I131" i="1"/>
  <c r="F131" i="1"/>
  <c r="AF130" i="1"/>
  <c r="AG130" i="1" s="1"/>
  <c r="AF127" i="1"/>
  <c r="AF126" i="1"/>
  <c r="AF125" i="1"/>
  <c r="AF124" i="1"/>
  <c r="AF123" i="1"/>
  <c r="AF122" i="1"/>
  <c r="AG122" i="1" s="1"/>
  <c r="T122" i="1"/>
  <c r="AF120" i="1"/>
  <c r="AF119" i="1"/>
  <c r="AF118" i="1"/>
  <c r="AC118" i="1"/>
  <c r="AF116" i="1"/>
  <c r="AF115" i="1"/>
  <c r="AF114" i="1"/>
  <c r="AG114" i="1" s="1"/>
  <c r="AF113" i="1"/>
  <c r="AF112" i="1"/>
  <c r="AF111" i="1"/>
  <c r="AF110" i="1"/>
  <c r="AF109" i="1"/>
  <c r="AF108" i="1"/>
  <c r="AF107" i="1"/>
  <c r="AF106" i="1"/>
  <c r="AG106" i="1" s="1"/>
  <c r="AF105" i="1"/>
  <c r="AG105" i="1" s="1"/>
  <c r="H105" i="1"/>
  <c r="AF104" i="1"/>
  <c r="AF103" i="1"/>
  <c r="AG103" i="1" s="1"/>
  <c r="AF102" i="1"/>
  <c r="AG102" i="1" s="1"/>
  <c r="AF101" i="1"/>
  <c r="T101" i="1"/>
  <c r="AF100" i="1"/>
  <c r="AG100" i="1" s="1"/>
  <c r="AF99" i="1"/>
  <c r="AF98" i="1"/>
  <c r="AF97" i="1"/>
  <c r="AF96" i="1"/>
  <c r="AG96" i="1" s="1"/>
  <c r="AF95" i="1"/>
  <c r="AF94" i="1"/>
  <c r="AF93" i="1"/>
  <c r="AF92" i="1"/>
  <c r="AF91" i="1"/>
  <c r="AF90" i="1"/>
  <c r="AF89" i="1"/>
  <c r="AF88" i="1"/>
  <c r="AF87" i="1"/>
  <c r="AF86" i="1"/>
  <c r="AF85" i="1"/>
  <c r="AF83" i="1"/>
  <c r="AF82" i="1"/>
  <c r="T82" i="1"/>
  <c r="AF81" i="1"/>
  <c r="AF80" i="1"/>
  <c r="AF79" i="1"/>
  <c r="AF78" i="1"/>
  <c r="AF77" i="1"/>
  <c r="AF76" i="1"/>
  <c r="AF75" i="1"/>
  <c r="AF74" i="1"/>
  <c r="AF72" i="1"/>
  <c r="AF71" i="1"/>
  <c r="AF70" i="1"/>
  <c r="AF69" i="1"/>
  <c r="AF68" i="1"/>
  <c r="AF67" i="1"/>
  <c r="AF66" i="1"/>
  <c r="AF65" i="1"/>
  <c r="AF63" i="1"/>
  <c r="T63" i="1"/>
  <c r="AG63" i="1" s="1"/>
  <c r="H63" i="1"/>
  <c r="AF62" i="1"/>
  <c r="H62" i="1"/>
  <c r="AF61" i="1"/>
  <c r="AF60" i="1"/>
  <c r="AF59" i="1"/>
  <c r="K59" i="1"/>
  <c r="AF58" i="1"/>
  <c r="K58" i="1"/>
  <c r="AF57" i="1"/>
  <c r="K57" i="1"/>
  <c r="AF56" i="1"/>
  <c r="K56" i="1"/>
  <c r="AF55" i="1"/>
  <c r="AC55" i="1"/>
  <c r="N55" i="1"/>
  <c r="K55" i="1"/>
  <c r="H55" i="1"/>
  <c r="H131" i="1" s="1"/>
  <c r="AF54" i="1"/>
  <c r="AF53" i="1"/>
  <c r="AF52" i="1"/>
  <c r="AF51" i="1"/>
  <c r="H51" i="1"/>
  <c r="AF50" i="1"/>
  <c r="H50" i="1"/>
  <c r="AF49" i="1"/>
  <c r="H49" i="1"/>
  <c r="AF48" i="1"/>
  <c r="H48" i="1"/>
  <c r="AF47" i="1"/>
  <c r="AG47" i="1" s="1"/>
  <c r="K47" i="1"/>
  <c r="H47" i="1"/>
  <c r="E47" i="1"/>
  <c r="E131" i="1" s="1"/>
  <c r="AF46" i="1"/>
  <c r="AF45" i="1"/>
  <c r="AF44" i="1"/>
  <c r="AC44" i="1"/>
  <c r="N44" i="1"/>
  <c r="K44" i="1"/>
  <c r="H44" i="1"/>
  <c r="AF43" i="1"/>
  <c r="AF42" i="1"/>
  <c r="AC42" i="1"/>
  <c r="N42" i="1"/>
  <c r="K42" i="1"/>
  <c r="AF41" i="1"/>
  <c r="AC41" i="1"/>
  <c r="N41" i="1"/>
  <c r="H41" i="1"/>
  <c r="AF40" i="1"/>
  <c r="AC40" i="1"/>
  <c r="AF39" i="1"/>
  <c r="AC39" i="1"/>
  <c r="AF38" i="1"/>
  <c r="AC38" i="1"/>
  <c r="N38" i="1"/>
  <c r="K38" i="1"/>
  <c r="H38" i="1"/>
  <c r="AF37" i="1"/>
  <c r="AC37" i="1"/>
  <c r="H37" i="1"/>
  <c r="AF36" i="1"/>
  <c r="AC36" i="1"/>
  <c r="H36" i="1"/>
  <c r="AF35" i="1"/>
  <c r="AC35" i="1"/>
  <c r="H35" i="1"/>
  <c r="AF34" i="1"/>
  <c r="H34" i="1"/>
  <c r="AF33" i="1"/>
  <c r="AC33" i="1"/>
  <c r="N33" i="1"/>
  <c r="K33" i="1"/>
  <c r="H33" i="1"/>
  <c r="AF30" i="1"/>
  <c r="AG30" i="1" s="1"/>
  <c r="AE28" i="1"/>
  <c r="AD28" i="1"/>
  <c r="AF27" i="1"/>
  <c r="AF28" i="1" s="1"/>
  <c r="AG26" i="1"/>
  <c r="AB24" i="1"/>
  <c r="AA24" i="1"/>
  <c r="V24" i="1"/>
  <c r="U24" i="1"/>
  <c r="P24" i="1"/>
  <c r="O24" i="1"/>
  <c r="L24" i="1"/>
  <c r="I24" i="1"/>
  <c r="C24" i="1"/>
  <c r="W22" i="1"/>
  <c r="T24" i="1"/>
  <c r="E21" i="1"/>
  <c r="AG9" i="1"/>
  <c r="AC5" i="1"/>
  <c r="AF4" i="1"/>
  <c r="AG4" i="1" s="1"/>
  <c r="Q24" i="1" l="1"/>
  <c r="AG110" i="1"/>
  <c r="AF131" i="1"/>
  <c r="AF24" i="1"/>
  <c r="X145" i="1"/>
  <c r="AC24" i="1"/>
  <c r="W141" i="1"/>
  <c r="W24" i="1"/>
  <c r="Q131" i="1"/>
  <c r="Q145" i="1" s="1"/>
  <c r="AG33" i="1"/>
  <c r="H24" i="1"/>
  <c r="E24" i="1"/>
  <c r="V145" i="1"/>
  <c r="S145" i="1"/>
  <c r="P145" i="1"/>
  <c r="O145" i="1"/>
  <c r="L145" i="1"/>
  <c r="AB145" i="1"/>
  <c r="R145" i="1"/>
  <c r="J145" i="1"/>
  <c r="I145" i="1"/>
  <c r="G145" i="1"/>
  <c r="F145" i="1"/>
  <c r="C145" i="1"/>
  <c r="AA145" i="1"/>
  <c r="U145" i="1"/>
  <c r="AD145" i="1"/>
  <c r="K24" i="1"/>
  <c r="AE145" i="1"/>
  <c r="K131" i="1"/>
  <c r="T131" i="1"/>
  <c r="T145" i="1" s="1"/>
  <c r="N131" i="1"/>
  <c r="AF141" i="1"/>
  <c r="AC131" i="1"/>
  <c r="AG27" i="1"/>
  <c r="AG28" i="1" s="1"/>
  <c r="AG24" i="1" l="1"/>
  <c r="W145" i="1"/>
  <c r="AC145" i="1"/>
  <c r="H145" i="1"/>
  <c r="K145" i="1"/>
  <c r="AG144" i="1" l="1"/>
  <c r="Z145" i="1"/>
  <c r="M24" i="1"/>
  <c r="M145" i="1" s="1"/>
  <c r="N21" i="1"/>
  <c r="N24" i="1" s="1"/>
  <c r="N145" i="1" s="1"/>
  <c r="AG145" i="1" l="1"/>
  <c r="AG31" i="1"/>
  <c r="E145" i="1"/>
  <c r="AF145" i="1"/>
</calcChain>
</file>

<file path=xl/sharedStrings.xml><?xml version="1.0" encoding="utf-8"?>
<sst xmlns="http://schemas.openxmlformats.org/spreadsheetml/2006/main" count="320" uniqueCount="301">
  <si>
    <t>Naziv konta
/Naziv programa</t>
  </si>
  <si>
    <t xml:space="preserve"> DECENTRALIZIRANA SREDSTVA</t>
  </si>
  <si>
    <t>REBALANS</t>
  </si>
  <si>
    <t>NOVI PLAN</t>
  </si>
  <si>
    <t>GRAD
- produženi
boravak</t>
  </si>
  <si>
    <t>GRAD-shema šk.voća i mlijeka</t>
  </si>
  <si>
    <t>GRAD - ostali mat. Rashodi lokalnog proračuna(dan PI, ugovor o djelu njem.jezika, E-tehničar</t>
  </si>
  <si>
    <t>GRAD - knjige, oprema</t>
  </si>
  <si>
    <t>RIZNICA-rashodi za zaposlene</t>
  </si>
  <si>
    <t>VLASTITI I OSTALI</t>
  </si>
  <si>
    <t>63414</t>
  </si>
  <si>
    <t>Tekuće pomoći od HZMO-a, HZZ-a, HZZO-a</t>
  </si>
  <si>
    <t>63612</t>
  </si>
  <si>
    <t>Tek. Pomoći iz dr. proračuna proračunskim korisnicima JLP®S</t>
  </si>
  <si>
    <t>63613</t>
  </si>
  <si>
    <t>Tekuće pomoći iz proračuna koji im nije nadležan</t>
  </si>
  <si>
    <t>63622</t>
  </si>
  <si>
    <t>Kapitalne pomoći iz državnog proračuna</t>
  </si>
  <si>
    <t>63811</t>
  </si>
  <si>
    <t>Tek. pom. iz proračuna  temeljem prijenosa EU</t>
  </si>
  <si>
    <t>63812</t>
  </si>
  <si>
    <t>Tek. pom. iz proračuna  JLPRS temeljem prijenosa EU</t>
  </si>
  <si>
    <t>63813</t>
  </si>
  <si>
    <t>Tek.pomo.od pror.korisnika drugog pror.temelejem prij.EU</t>
  </si>
  <si>
    <t>64132</t>
  </si>
  <si>
    <t>Kamate na depozite po viđenju</t>
  </si>
  <si>
    <t>65264</t>
  </si>
  <si>
    <t>Sufinanciranje cijene usluge, participacije</t>
  </si>
  <si>
    <t>65267</t>
  </si>
  <si>
    <t>Prihodi s naslova osiguranja,refundaciještete i totalne štete</t>
  </si>
  <si>
    <t>65268</t>
  </si>
  <si>
    <t>Ostali prihodi za posebne namjene</t>
  </si>
  <si>
    <t>65269</t>
  </si>
  <si>
    <t>Ostali nespomenuti rashodi po posebnim propisima</t>
  </si>
  <si>
    <t>66151</t>
  </si>
  <si>
    <t>Prihodi od pruženih usluga (igraonice, najam prostora, participacija roditelja, sufinanciranje općina)</t>
  </si>
  <si>
    <t>66312</t>
  </si>
  <si>
    <t>Te.donacije od neprof.organizacija</t>
  </si>
  <si>
    <t>66313</t>
  </si>
  <si>
    <t>Tekuće donacije od trgovačkih društava</t>
  </si>
  <si>
    <t>67111</t>
  </si>
  <si>
    <t>Prihodi iz proračuna grada-redovna djelatnost</t>
  </si>
  <si>
    <t>67121</t>
  </si>
  <si>
    <t>Prihodi za financiranje rashoda za nabavu nefin. Im.</t>
  </si>
  <si>
    <t>UKUPNO 6</t>
  </si>
  <si>
    <t>72111</t>
  </si>
  <si>
    <t>Stambeni objekti za zaposlene</t>
  </si>
  <si>
    <t>Prihodi od prodaje udžbenika</t>
  </si>
  <si>
    <t>UKUPNO 7</t>
  </si>
  <si>
    <t>RASHODI</t>
  </si>
  <si>
    <t>31111</t>
  </si>
  <si>
    <t>Plaće za zaposlene</t>
  </si>
  <si>
    <t>31113</t>
  </si>
  <si>
    <t>Plaće po sudskim presudama</t>
  </si>
  <si>
    <t>31131</t>
  </si>
  <si>
    <t>Plaće za prekovremeni rad</t>
  </si>
  <si>
    <t>31141</t>
  </si>
  <si>
    <t>Plaće za posebne uvjete rada</t>
  </si>
  <si>
    <t>31212</t>
  </si>
  <si>
    <t>Nagrade</t>
  </si>
  <si>
    <t>31213</t>
  </si>
  <si>
    <t>Darovi za djecu i božićnica</t>
  </si>
  <si>
    <t>31214</t>
  </si>
  <si>
    <t>Otpremnine</t>
  </si>
  <si>
    <t>31215</t>
  </si>
  <si>
    <t>Naknade za bolest , invalidnost i smrtni slučaj</t>
  </si>
  <si>
    <t>31216</t>
  </si>
  <si>
    <t>Regres za godišnji odmor</t>
  </si>
  <si>
    <t>31219</t>
  </si>
  <si>
    <t>Ostali rashodi za zaposlene-Božićnica</t>
  </si>
  <si>
    <t>31311</t>
  </si>
  <si>
    <t>Doprinosi za mirovinsko osiguranje</t>
  </si>
  <si>
    <t>31321</t>
  </si>
  <si>
    <t>Doprinosi za obvezno zdravstveno osiguranje</t>
  </si>
  <si>
    <t>31322</t>
  </si>
  <si>
    <t>Doprinos za obv. Zdravstveno osig.zaštite zdravlja na radu</t>
  </si>
  <si>
    <t>31332</t>
  </si>
  <si>
    <t>Doprinos za obvezno osiguranje u slučaju nezaposlenosti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</si>
  <si>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</si>
  <si>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</si>
  <si>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</si>
  <si>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</si>
  <si>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</si>
  <si>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</si>
  <si>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</si>
  <si>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Naknadae za smještaj na sl. put ino</t>
  </si>
  <si>
    <t>32115</t>
  </si>
  <si>
    <t>Naknade za prijevoz na sl.putu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</si>
  <si>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</si>
  <si>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</si>
  <si>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</si>
  <si>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</si>
  <si>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</si>
  <si>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</si>
  <si>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32121</t>
  </si>
  <si>
    <t>Naknade za prijevoz na posao i s posla</t>
  </si>
  <si>
    <t>32131</t>
  </si>
  <si>
    <t>Seminari, savjetovanja</t>
  </si>
  <si>
    <t>32132</t>
  </si>
  <si>
    <t>Tečajevi i stručni ispiti</t>
  </si>
  <si>
    <t>32141</t>
  </si>
  <si>
    <t>Naknada za korištenja privatnog automobila u službene svrhe</t>
  </si>
  <si>
    <t>32211</t>
  </si>
  <si>
    <t>Uredski materijal</t>
  </si>
  <si>
    <t>32212</t>
  </si>
  <si>
    <t>Literatura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</si>
  <si>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</si>
  <si>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</si>
  <si>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</si>
  <si>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</si>
  <si>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</si>
  <si>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 (potrošni za djecu, mat. za krojačicu)</t>
  </si>
  <si>
    <t>32224</t>
  </si>
  <si>
    <t>Namirnice</t>
  </si>
  <si>
    <t>32229</t>
  </si>
  <si>
    <t>Ostali materijal za školsku kuhinju</t>
  </si>
  <si>
    <t>32231</t>
  </si>
  <si>
    <t>Električna energija</t>
  </si>
  <si>
    <t>32233</t>
  </si>
  <si>
    <t>Plin</t>
  </si>
  <si>
    <t>32234</t>
  </si>
  <si>
    <t>Motorni benzin i dizel gorivo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</si>
  <si>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</si>
  <si>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</si>
  <si>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</si>
  <si>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</si>
  <si>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</si>
  <si>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Ostali mat. Za održavanje vozila</t>
  </si>
  <si>
    <t>32251</t>
  </si>
  <si>
    <t>Sitni inventar</t>
  </si>
  <si>
    <t>32252</t>
  </si>
  <si>
    <t>Auto gume</t>
  </si>
  <si>
    <t>32271</t>
  </si>
  <si>
    <t>Službena, radna i zaštitna odjeća i obuća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</si>
  <si>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</si>
  <si>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</si>
  <si>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</si>
  <si>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</si>
  <si>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</si>
  <si>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</si>
  <si>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</si>
  <si>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</si>
  <si>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</si>
  <si>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</si>
  <si>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</si>
  <si>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</si>
  <si>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</si>
  <si>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</si>
  <si>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32331</t>
  </si>
  <si>
    <t>Elektronski mediji</t>
  </si>
  <si>
    <t>32332</t>
  </si>
  <si>
    <t>Tisak</t>
  </si>
  <si>
    <t>32339</t>
  </si>
  <si>
    <t>Ostale usluge promidžbe i infor.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</si>
  <si>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</si>
  <si>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</si>
  <si>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</si>
  <si>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</si>
  <si>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</si>
  <si>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</si>
  <si>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</si>
  <si>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</si>
  <si>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</si>
  <si>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</si>
  <si>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32353</t>
  </si>
  <si>
    <t>Zakupnine i najamnine za opremu</t>
  </si>
  <si>
    <t>32354</t>
  </si>
  <si>
    <t>Licence</t>
  </si>
  <si>
    <t>32355</t>
  </si>
  <si>
    <t>Zakupnine i najamnine za prij.sredstva</t>
  </si>
  <si>
    <t>32359</t>
  </si>
  <si>
    <t>Ostale zakupnine i najamnine</t>
  </si>
  <si>
    <t>32361</t>
  </si>
  <si>
    <t>Obvezni i preventivni zdravstveni pregledi zaposlenika</t>
  </si>
  <si>
    <t>32363</t>
  </si>
  <si>
    <t>Laboratorijske usluge</t>
  </si>
  <si>
    <t>32369</t>
  </si>
  <si>
    <t>Ostale zdravstvene usluge</t>
  </si>
  <si>
    <t>32371</t>
  </si>
  <si>
    <t>Autorski honorari</t>
  </si>
  <si>
    <t>32372</t>
  </si>
  <si>
    <t>Ugovori o djelu</t>
  </si>
  <si>
    <t>32373</t>
  </si>
  <si>
    <t>Usluge odvjetnika</t>
  </si>
  <si>
    <t>32379</t>
  </si>
  <si>
    <t>Ostale intelektualne usluge</t>
  </si>
  <si>
    <t>32389</t>
  </si>
  <si>
    <t>Ostale računalne usluge</t>
  </si>
  <si>
    <t>32391</t>
  </si>
  <si>
    <t>Grafičke i tiskarske usluge, usluge kopiranja i uvezivanja i slično</t>
  </si>
  <si>
    <t>32392</t>
  </si>
  <si>
    <t>Film i izrada fotografija</t>
  </si>
  <si>
    <t>32394</t>
  </si>
  <si>
    <t>Usluge pri registraciji prijevoznih sredstava</t>
  </si>
  <si>
    <t>32395</t>
  </si>
  <si>
    <t>Usluige čišćenja, pranja i sl.</t>
  </si>
  <si>
    <t>32396</t>
  </si>
  <si>
    <t>Usluge čuvanja imovine i osoba</t>
  </si>
  <si>
    <t>32399</t>
  </si>
  <si>
    <t>Ostale nespomenute usluge (logoped, zaštita na radu, kineziolog….)</t>
  </si>
  <si>
    <t>32412</t>
  </si>
  <si>
    <t>Naknade ostalih troškova</t>
  </si>
  <si>
    <t>32921</t>
  </si>
  <si>
    <t>Premije osiguranja prijevoznih sredstava</t>
  </si>
  <si>
    <t>32922</t>
  </si>
  <si>
    <t>Premije osiguranja ostale imovine</t>
  </si>
  <si>
    <t>32931</t>
  </si>
  <si>
    <t>Reprezentacija</t>
  </si>
  <si>
    <t>32941</t>
  </si>
  <si>
    <t>Članarine</t>
  </si>
  <si>
    <t>32952</t>
  </si>
  <si>
    <t>Sudske pristojbe</t>
  </si>
  <si>
    <t>32955</t>
  </si>
  <si>
    <t>Naknada zbog nezapošlj. invalida</t>
  </si>
  <si>
    <t>32959</t>
  </si>
  <si>
    <t>Ostale pristojbe i naknade</t>
  </si>
  <si>
    <t>32961</t>
  </si>
  <si>
    <t>Troškovi sudskih postupaka</t>
  </si>
  <si>
    <t>32999</t>
  </si>
  <si>
    <t>Ostale nespomenuti rashodi</t>
  </si>
  <si>
    <t>34311</t>
  </si>
  <si>
    <t>Usluge banaka</t>
  </si>
  <si>
    <t>34312</t>
  </si>
  <si>
    <t>Usluge platnog prometa</t>
  </si>
  <si>
    <t>34331</t>
  </si>
  <si>
    <t>Zatezne kamate za poreze</t>
  </si>
  <si>
    <t>34332</t>
  </si>
  <si>
    <t>Zatezne kamate za doprinose</t>
  </si>
  <si>
    <t>34339</t>
  </si>
  <si>
    <t>Ostale zatezne kamate</t>
  </si>
  <si>
    <t>34349</t>
  </si>
  <si>
    <t>Ostali nep.fin.rashodi</t>
  </si>
  <si>
    <t>37229</t>
  </si>
  <si>
    <t>Ostale naknade iz pror. u naravi</t>
  </si>
  <si>
    <t>UKUPNO 3</t>
  </si>
  <si>
    <t>42211</t>
  </si>
  <si>
    <t>Računala i računalna oprema</t>
  </si>
  <si>
    <t>42212</t>
  </si>
  <si>
    <t>Namještaj</t>
  </si>
  <si>
    <t>42221</t>
  </si>
  <si>
    <t>Radio i TV prijemnici</t>
  </si>
  <si>
    <t>42261</t>
  </si>
  <si>
    <t>Sportska oprema</t>
  </si>
  <si>
    <t>42272</t>
  </si>
  <si>
    <t>Strojevi</t>
  </si>
  <si>
    <t>42273</t>
  </si>
  <si>
    <t>Oprema</t>
  </si>
  <si>
    <t>42411</t>
  </si>
  <si>
    <t>Knjige u školskoj knjižnici</t>
  </si>
  <si>
    <t>424111</t>
  </si>
  <si>
    <t xml:space="preserve">Udžbenici </t>
  </si>
  <si>
    <t>UKUPNO 4</t>
  </si>
  <si>
    <t>RAZLIKA PRIHODI - RASHODI</t>
  </si>
  <si>
    <t>Rebalans izradila:</t>
  </si>
  <si>
    <t>____________________________</t>
  </si>
  <si>
    <t>_________________________</t>
  </si>
  <si>
    <t>NOVI PLAN (E-tehničar i dig.knjiž)</t>
  </si>
  <si>
    <t>MZO -SUFINACIRANJE BESPLATNA KUHINJA</t>
  </si>
  <si>
    <t>PLAN UKUPNO NAKON REBALANSA</t>
  </si>
  <si>
    <t xml:space="preserve"> </t>
  </si>
  <si>
    <t>38129</t>
  </si>
  <si>
    <t>Ostale tekuće donacije u naravi</t>
  </si>
  <si>
    <t>66141</t>
  </si>
  <si>
    <t>Prihodi od prodaje proizvoda - zadruga</t>
  </si>
  <si>
    <t>GRAD
- sinergija
(pomoćnici)
šk.god.2024/25.</t>
  </si>
  <si>
    <t>66323</t>
  </si>
  <si>
    <t>Kapitalne donacije od trgovačkih društava</t>
  </si>
  <si>
    <t>32953</t>
  </si>
  <si>
    <t>Javnobilježničke prostojbe</t>
  </si>
  <si>
    <t>42262</t>
  </si>
  <si>
    <t>Glazbeni instrumenti i oprema</t>
  </si>
  <si>
    <t>U Bjelovaru, 18.09.2025.</t>
  </si>
  <si>
    <t>GRAD
- sinergija
(pomoćnici)
šk.god.2025/26.</t>
  </si>
  <si>
    <t>PROGRAM:1013 AKT:A101342            IZVOR FINACIRANJA: 51</t>
  </si>
  <si>
    <t>PROGRAM:1010 AKT:A101002            IZVOR FINACIRANJA: 52</t>
  </si>
  <si>
    <t>PROGRAM:1013 AKT:            IZVOR FINACIRANJA: 51</t>
  </si>
  <si>
    <t>PROGRAM:1013 AKT:A101015            IZVOR FINACIRANJA: 11</t>
  </si>
  <si>
    <t>PROGRAM:1013 AKT:A101325            IZVOR FINACIRANJA: 51</t>
  </si>
  <si>
    <t>PROGRAM:1010 AKT:A101011            IZVOR FINACIRANJA: 11</t>
  </si>
  <si>
    <t>PROGRAM:1010 AKT:A101001            IZVOR FINACIRANJA: 52</t>
  </si>
  <si>
    <t>PROGRAM:1010 AKT:A101029            IZVOR FINACIRANJA: 52</t>
  </si>
  <si>
    <t>PROGRAM:1010 AKT:A101005            IZVOR FINACIRANJA: 31</t>
  </si>
  <si>
    <t>32244</t>
  </si>
  <si>
    <t>Ostali mat. I dijelovi za tek. I inv.odr.</t>
  </si>
  <si>
    <t>32329</t>
  </si>
  <si>
    <t>Ostale usl. Tek i inv. održ.</t>
  </si>
  <si>
    <t>32222</t>
  </si>
  <si>
    <t>Pomoćni i sanitetski mat.</t>
  </si>
  <si>
    <t>32991</t>
  </si>
  <si>
    <t>Rashodi protokola (vijenci, cvijeće, svijeće i sl.)</t>
  </si>
  <si>
    <t>68311</t>
  </si>
  <si>
    <t>Ostali prihodi</t>
  </si>
  <si>
    <t>4</t>
  </si>
  <si>
    <t>Predsjednica Školskog odbora IV.OŠ Bjelovar:</t>
  </si>
  <si>
    <t>Voditeljica računovodstva Anita kozić Milanović, mag. oec.</t>
  </si>
  <si>
    <t>Ivana Sabljak, mag. prim. educ.</t>
  </si>
  <si>
    <t>Miran Kapelac, mag. educ. math.</t>
  </si>
  <si>
    <t>v.d. Ravnatelj IV.OŠ Bjelovar:</t>
  </si>
  <si>
    <t>Klasa: 400-02/25-01/01                      Ur.br: 2103-37-25-1</t>
  </si>
  <si>
    <t>VIŠAK 2024</t>
  </si>
  <si>
    <t>MANJAK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</si>
</sst>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MS Sans Serif"/>
      <charset val="238"/>
    </font>
    <font>
      <b/>
      <sz val="8"/>
      <color indexed="7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color indexed="72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MS Sans Serif"/>
      <family val="2"/>
      <charset val="238"/>
    </font>
    <font>
      <sz val="8"/>
      <color indexed="8"/>
      <name val="MS Sans Serif"/>
      <family val="2"/>
      <charset val="238"/>
    </font>
    <font>
      <sz val="7"/>
      <name val="MS Sans Serif"/>
      <family val="2"/>
      <charset val="238"/>
    </font>
    <font>
      <sz val="7"/>
      <color indexed="8"/>
      <name val="MS Sans Serif"/>
      <family val="2"/>
      <charset val="238"/>
    </font>
    <font>
      <sz val="7"/>
      <color rgb="FFFF0000"/>
      <name val="MS Sans Serif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8"/>
      <color rgb="FF92D050"/>
      <name val="Arial"/>
      <family val="2"/>
      <charset val="238"/>
    </font>
    <font>
      <b/>
      <sz val="8"/>
      <color rgb="FF92D050"/>
      <name val="Arial"/>
      <family val="2"/>
      <charset val="238"/>
    </font>
    <font>
      <sz val="8"/>
      <color rgb="FF92D050"/>
      <name val="MS Sans Serif"/>
      <family val="2"/>
      <charset val="238"/>
    </font>
    <font>
      <sz val="7"/>
      <color rgb="FF92D050"/>
      <name val="MS Sans Serif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7"/>
      <color theme="0"/>
      <name val="MS Sans Serif"/>
      <family val="2"/>
      <charset val="238"/>
    </font>
    <font>
      <b/>
      <sz val="9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4" fontId="0" fillId="0" borderId="0" xfId="0" applyNumberForma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4" borderId="3" xfId="0" applyNumberFormat="1" applyFont="1" applyFill="1" applyBorder="1" applyAlignment="1">
      <alignment vertical="center"/>
    </xf>
    <xf numFmtId="4" fontId="7" fillId="5" borderId="3" xfId="0" applyNumberFormat="1" applyFont="1" applyFill="1" applyBorder="1" applyAlignment="1">
      <alignment vertical="center"/>
    </xf>
    <xf numFmtId="4" fontId="7" fillId="6" borderId="3" xfId="0" applyNumberFormat="1" applyFont="1" applyFill="1" applyBorder="1" applyAlignment="1">
      <alignment vertical="center"/>
    </xf>
    <xf numFmtId="4" fontId="7" fillId="7" borderId="3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4" fontId="10" fillId="5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4" fontId="7" fillId="3" borderId="5" xfId="0" applyNumberFormat="1" applyFont="1" applyFill="1" applyBorder="1" applyAlignment="1">
      <alignment vertical="center"/>
    </xf>
    <xf numFmtId="4" fontId="7" fillId="4" borderId="5" xfId="0" applyNumberFormat="1" applyFont="1" applyFill="1" applyBorder="1" applyAlignment="1">
      <alignment vertical="center"/>
    </xf>
    <xf numFmtId="4" fontId="8" fillId="3" borderId="5" xfId="0" applyNumberFormat="1" applyFont="1" applyFill="1" applyBorder="1" applyAlignment="1">
      <alignment vertical="center"/>
    </xf>
    <xf numFmtId="4" fontId="7" fillId="5" borderId="5" xfId="0" applyNumberFormat="1" applyFont="1" applyFill="1" applyBorder="1" applyAlignment="1">
      <alignment vertical="center"/>
    </xf>
    <xf numFmtId="4" fontId="7" fillId="6" borderId="5" xfId="0" applyNumberFormat="1" applyFont="1" applyFill="1" applyBorder="1" applyAlignment="1">
      <alignment vertical="center"/>
    </xf>
    <xf numFmtId="4" fontId="7" fillId="7" borderId="5" xfId="0" applyNumberFormat="1" applyFont="1" applyFill="1" applyBorder="1" applyAlignment="1">
      <alignment vertical="center"/>
    </xf>
    <xf numFmtId="4" fontId="9" fillId="7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3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4" fontId="3" fillId="5" borderId="5" xfId="0" applyNumberFormat="1" applyFont="1" applyFill="1" applyBorder="1" applyAlignment="1">
      <alignment vertical="center"/>
    </xf>
    <xf numFmtId="4" fontId="3" fillId="6" borderId="5" xfId="0" applyNumberFormat="1" applyFont="1" applyFill="1" applyBorder="1" applyAlignment="1">
      <alignment vertical="center"/>
    </xf>
    <xf numFmtId="4" fontId="3" fillId="7" borderId="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4" fontId="3" fillId="7" borderId="0" xfId="0" applyNumberFormat="1" applyFont="1" applyFill="1" applyAlignment="1">
      <alignment vertical="center"/>
    </xf>
    <xf numFmtId="4" fontId="16" fillId="8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17" fillId="2" borderId="0" xfId="0" applyNumberFormat="1" applyFont="1" applyFill="1" applyAlignment="1">
      <alignment vertical="center"/>
    </xf>
    <xf numFmtId="4" fontId="18" fillId="3" borderId="0" xfId="0" applyNumberFormat="1" applyFont="1" applyFill="1" applyAlignment="1">
      <alignment vertical="center"/>
    </xf>
    <xf numFmtId="4" fontId="18" fillId="4" borderId="0" xfId="0" applyNumberFormat="1" applyFont="1" applyFill="1" applyAlignment="1">
      <alignment vertical="center"/>
    </xf>
    <xf numFmtId="4" fontId="18" fillId="5" borderId="0" xfId="0" applyNumberFormat="1" applyFont="1" applyFill="1" applyAlignment="1">
      <alignment vertical="center"/>
    </xf>
    <xf numFmtId="4" fontId="18" fillId="6" borderId="0" xfId="0" applyNumberFormat="1" applyFont="1" applyFill="1" applyAlignment="1">
      <alignment vertical="center"/>
    </xf>
    <xf numFmtId="4" fontId="18" fillId="7" borderId="0" xfId="0" applyNumberFormat="1" applyFont="1" applyFill="1" applyAlignment="1">
      <alignment vertical="center"/>
    </xf>
    <xf numFmtId="4" fontId="18" fillId="8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vertical="center"/>
    </xf>
    <xf numFmtId="4" fontId="20" fillId="3" borderId="1" xfId="0" applyNumberFormat="1" applyFont="1" applyFill="1" applyBorder="1" applyAlignment="1">
      <alignment vertical="center"/>
    </xf>
    <xf numFmtId="4" fontId="20" fillId="4" borderId="1" xfId="0" applyNumberFormat="1" applyFont="1" applyFill="1" applyBorder="1" applyAlignment="1">
      <alignment vertical="center"/>
    </xf>
    <xf numFmtId="4" fontId="20" fillId="5" borderId="1" xfId="0" applyNumberFormat="1" applyFont="1" applyFill="1" applyBorder="1" applyAlignment="1">
      <alignment vertical="center"/>
    </xf>
    <xf numFmtId="4" fontId="20" fillId="6" borderId="1" xfId="0" applyNumberFormat="1" applyFont="1" applyFill="1" applyBorder="1" applyAlignment="1">
      <alignment vertical="center"/>
    </xf>
    <xf numFmtId="4" fontId="20" fillId="7" borderId="1" xfId="0" applyNumberFormat="1" applyFont="1" applyFill="1" applyBorder="1" applyAlignment="1">
      <alignment vertical="center"/>
    </xf>
    <xf numFmtId="0" fontId="10" fillId="0" borderId="0" xfId="0" applyFont="1"/>
    <xf numFmtId="4" fontId="10" fillId="0" borderId="7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vertical="center" wrapText="1"/>
    </xf>
    <xf numFmtId="4" fontId="7" fillId="2" borderId="9" xfId="0" applyNumberFormat="1" applyFont="1" applyFill="1" applyBorder="1" applyAlignment="1">
      <alignment vertical="center"/>
    </xf>
    <xf numFmtId="4" fontId="7" fillId="3" borderId="9" xfId="0" applyNumberFormat="1" applyFont="1" applyFill="1" applyBorder="1" applyAlignment="1">
      <alignment vertical="center"/>
    </xf>
    <xf numFmtId="4" fontId="7" fillId="4" borderId="9" xfId="0" applyNumberFormat="1" applyFont="1" applyFill="1" applyBorder="1" applyAlignment="1">
      <alignment vertical="center"/>
    </xf>
    <xf numFmtId="4" fontId="7" fillId="5" borderId="9" xfId="0" applyNumberFormat="1" applyFont="1" applyFill="1" applyBorder="1" applyAlignment="1">
      <alignment vertical="center"/>
    </xf>
    <xf numFmtId="4" fontId="7" fillId="6" borderId="9" xfId="0" applyNumberFormat="1" applyFont="1" applyFill="1" applyBorder="1" applyAlignment="1">
      <alignment vertical="center"/>
    </xf>
    <xf numFmtId="4" fontId="7" fillId="7" borderId="9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left" vertical="center"/>
    </xf>
    <xf numFmtId="4" fontId="10" fillId="3" borderId="3" xfId="0" applyNumberFormat="1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4" fontId="10" fillId="5" borderId="3" xfId="0" applyNumberFormat="1" applyFont="1" applyFill="1" applyBorder="1" applyAlignment="1">
      <alignment vertical="center"/>
    </xf>
    <xf numFmtId="4" fontId="10" fillId="7" borderId="3" xfId="0" applyNumberFormat="1" applyFont="1" applyFill="1" applyBorder="1" applyAlignment="1">
      <alignment vertical="center"/>
    </xf>
    <xf numFmtId="4" fontId="10" fillId="6" borderId="3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vertical="center"/>
    </xf>
    <xf numFmtId="4" fontId="10" fillId="2" borderId="5" xfId="0" applyNumberFormat="1" applyFont="1" applyFill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4" borderId="5" xfId="0" applyNumberFormat="1" applyFont="1" applyFill="1" applyBorder="1" applyAlignment="1">
      <alignment vertical="center"/>
    </xf>
    <xf numFmtId="4" fontId="10" fillId="5" borderId="5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vertical="center"/>
    </xf>
    <xf numFmtId="4" fontId="10" fillId="7" borderId="5" xfId="0" applyNumberFormat="1" applyFont="1" applyFill="1" applyBorder="1" applyAlignment="1">
      <alignment vertical="center"/>
    </xf>
    <xf numFmtId="4" fontId="0" fillId="0" borderId="11" xfId="0" applyNumberForma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" fontId="10" fillId="3" borderId="5" xfId="0" applyNumberFormat="1" applyFont="1" applyFill="1" applyBorder="1" applyAlignment="1">
      <alignment vertical="center"/>
    </xf>
    <xf numFmtId="4" fontId="22" fillId="6" borderId="1" xfId="0" applyNumberFormat="1" applyFont="1" applyFill="1" applyBorder="1" applyAlignment="1">
      <alignment vertical="center"/>
    </xf>
    <xf numFmtId="4" fontId="22" fillId="8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22" fillId="4" borderId="1" xfId="0" applyNumberFormat="1" applyFont="1" applyFill="1" applyBorder="1" applyAlignment="1">
      <alignment vertical="center"/>
    </xf>
    <xf numFmtId="4" fontId="22" fillId="5" borderId="1" xfId="0" applyNumberFormat="1" applyFont="1" applyFill="1" applyBorder="1" applyAlignment="1">
      <alignment vertical="center"/>
    </xf>
    <xf numFmtId="4" fontId="22" fillId="7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10" fillId="3" borderId="0" xfId="0" applyNumberFormat="1" applyFont="1" applyFill="1" applyAlignment="1">
      <alignment vertical="center"/>
    </xf>
    <xf numFmtId="4" fontId="10" fillId="6" borderId="0" xfId="0" applyNumberFormat="1" applyFont="1" applyFill="1" applyAlignment="1">
      <alignment vertical="center"/>
    </xf>
    <xf numFmtId="4" fontId="20" fillId="8" borderId="1" xfId="0" applyNumberFormat="1" applyFont="1" applyFill="1" applyBorder="1" applyAlignment="1">
      <alignment vertical="center"/>
    </xf>
    <xf numFmtId="4" fontId="23" fillId="8" borderId="1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" fontId="17" fillId="9" borderId="0" xfId="0" applyNumberFormat="1" applyFont="1" applyFill="1" applyAlignment="1">
      <alignment vertical="center"/>
    </xf>
    <xf numFmtId="4" fontId="17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18" fillId="0" borderId="0" xfId="0" applyFont="1"/>
    <xf numFmtId="0" fontId="7" fillId="3" borderId="0" xfId="0" applyFont="1" applyFill="1"/>
    <xf numFmtId="0" fontId="10" fillId="3" borderId="0" xfId="0" applyFont="1" applyFill="1"/>
    <xf numFmtId="0" fontId="8" fillId="3" borderId="0" xfId="0" applyFont="1" applyFill="1"/>
    <xf numFmtId="4" fontId="20" fillId="3" borderId="0" xfId="0" applyNumberFormat="1" applyFont="1" applyFill="1" applyAlignment="1">
      <alignment vertical="center"/>
    </xf>
    <xf numFmtId="4" fontId="21" fillId="3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9" fillId="3" borderId="0" xfId="0" applyNumberFormat="1" applyFont="1" applyFill="1" applyAlignment="1">
      <alignment vertical="center"/>
    </xf>
    <xf numFmtId="4" fontId="20" fillId="10" borderId="0" xfId="0" applyNumberFormat="1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4" fontId="20" fillId="5" borderId="0" xfId="0" applyNumberFormat="1" applyFont="1" applyFill="1" applyAlignment="1">
      <alignment vertical="center"/>
    </xf>
    <xf numFmtId="4" fontId="20" fillId="11" borderId="0" xfId="0" applyNumberFormat="1" applyFont="1" applyFill="1" applyAlignment="1">
      <alignment vertical="center"/>
    </xf>
    <xf numFmtId="4" fontId="20" fillId="7" borderId="0" xfId="0" applyNumberFormat="1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4" fontId="25" fillId="12" borderId="1" xfId="0" applyNumberFormat="1" applyFont="1" applyFill="1" applyBorder="1" applyAlignment="1">
      <alignment vertical="center"/>
    </xf>
    <xf numFmtId="4" fontId="25" fillId="12" borderId="3" xfId="0" applyNumberFormat="1" applyFont="1" applyFill="1" applyBorder="1" applyAlignment="1">
      <alignment vertical="center"/>
    </xf>
    <xf numFmtId="4" fontId="25" fillId="12" borderId="5" xfId="0" applyNumberFormat="1" applyFont="1" applyFill="1" applyBorder="1" applyAlignment="1">
      <alignment vertical="center"/>
    </xf>
    <xf numFmtId="4" fontId="26" fillId="12" borderId="1" xfId="0" applyNumberFormat="1" applyFont="1" applyFill="1" applyBorder="1" applyAlignment="1">
      <alignment vertical="center"/>
    </xf>
    <xf numFmtId="4" fontId="26" fillId="12" borderId="5" xfId="0" applyNumberFormat="1" applyFont="1" applyFill="1" applyBorder="1" applyAlignment="1">
      <alignment vertical="center"/>
    </xf>
    <xf numFmtId="4" fontId="26" fillId="12" borderId="0" xfId="0" applyNumberFormat="1" applyFont="1" applyFill="1" applyAlignment="1">
      <alignment vertical="center"/>
    </xf>
    <xf numFmtId="4" fontId="27" fillId="12" borderId="0" xfId="0" applyNumberFormat="1" applyFont="1" applyFill="1" applyAlignment="1">
      <alignment vertical="center"/>
    </xf>
    <xf numFmtId="4" fontId="28" fillId="12" borderId="1" xfId="0" applyNumberFormat="1" applyFont="1" applyFill="1" applyBorder="1" applyAlignment="1">
      <alignment vertical="center"/>
    </xf>
    <xf numFmtId="4" fontId="25" fillId="12" borderId="9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4" fontId="7" fillId="13" borderId="1" xfId="0" applyNumberFormat="1" applyFont="1" applyFill="1" applyBorder="1" applyAlignment="1">
      <alignment vertical="center"/>
    </xf>
    <xf numFmtId="4" fontId="8" fillId="13" borderId="1" xfId="0" applyNumberFormat="1" applyFont="1" applyFill="1" applyBorder="1" applyAlignment="1">
      <alignment vertical="center"/>
    </xf>
    <xf numFmtId="4" fontId="7" fillId="13" borderId="2" xfId="0" applyNumberFormat="1" applyFont="1" applyFill="1" applyBorder="1" applyAlignment="1">
      <alignment vertical="center"/>
    </xf>
    <xf numFmtId="4" fontId="7" fillId="13" borderId="3" xfId="0" applyNumberFormat="1" applyFont="1" applyFill="1" applyBorder="1" applyAlignment="1">
      <alignment vertical="center"/>
    </xf>
    <xf numFmtId="4" fontId="8" fillId="13" borderId="3" xfId="0" applyNumberFormat="1" applyFont="1" applyFill="1" applyBorder="1" applyAlignment="1">
      <alignment vertical="center"/>
    </xf>
    <xf numFmtId="4" fontId="7" fillId="13" borderId="4" xfId="0" applyNumberFormat="1" applyFont="1" applyFill="1" applyBorder="1" applyAlignment="1">
      <alignment vertical="center"/>
    </xf>
    <xf numFmtId="4" fontId="10" fillId="13" borderId="1" xfId="0" applyNumberFormat="1" applyFont="1" applyFill="1" applyBorder="1" applyAlignment="1">
      <alignment vertical="center"/>
    </xf>
    <xf numFmtId="4" fontId="7" fillId="13" borderId="5" xfId="0" applyNumberFormat="1" applyFont="1" applyFill="1" applyBorder="1" applyAlignment="1">
      <alignment vertical="center"/>
    </xf>
    <xf numFmtId="4" fontId="3" fillId="13" borderId="1" xfId="0" applyNumberFormat="1" applyFont="1" applyFill="1" applyBorder="1" applyAlignment="1">
      <alignment vertical="center"/>
    </xf>
    <xf numFmtId="4" fontId="14" fillId="13" borderId="1" xfId="0" applyNumberFormat="1" applyFont="1" applyFill="1" applyBorder="1" applyAlignment="1">
      <alignment vertical="center"/>
    </xf>
    <xf numFmtId="4" fontId="15" fillId="13" borderId="2" xfId="0" applyNumberFormat="1" applyFont="1" applyFill="1" applyBorder="1" applyAlignment="1">
      <alignment vertical="center"/>
    </xf>
    <xf numFmtId="4" fontId="3" fillId="13" borderId="2" xfId="0" applyNumberFormat="1" applyFont="1" applyFill="1" applyBorder="1" applyAlignment="1">
      <alignment vertical="center"/>
    </xf>
    <xf numFmtId="4" fontId="3" fillId="13" borderId="5" xfId="0" applyNumberFormat="1" applyFont="1" applyFill="1" applyBorder="1" applyAlignment="1">
      <alignment vertical="center"/>
    </xf>
    <xf numFmtId="4" fontId="3" fillId="13" borderId="6" xfId="0" applyNumberFormat="1" applyFont="1" applyFill="1" applyBorder="1" applyAlignment="1">
      <alignment vertical="center"/>
    </xf>
    <xf numFmtId="4" fontId="13" fillId="13" borderId="1" xfId="0" applyNumberFormat="1" applyFont="1" applyFill="1" applyBorder="1" applyAlignment="1">
      <alignment vertical="center"/>
    </xf>
    <xf numFmtId="4" fontId="24" fillId="13" borderId="1" xfId="0" applyNumberFormat="1" applyFont="1" applyFill="1" applyBorder="1" applyAlignment="1">
      <alignment vertical="center"/>
    </xf>
    <xf numFmtId="4" fontId="3" fillId="13" borderId="0" xfId="0" applyNumberFormat="1" applyFont="1" applyFill="1" applyAlignment="1">
      <alignment vertical="center"/>
    </xf>
    <xf numFmtId="4" fontId="18" fillId="13" borderId="0" xfId="0" applyNumberFormat="1" applyFont="1" applyFill="1" applyAlignment="1">
      <alignment vertical="center"/>
    </xf>
    <xf numFmtId="4" fontId="10" fillId="13" borderId="2" xfId="0" applyNumberFormat="1" applyFont="1" applyFill="1" applyBorder="1" applyAlignment="1">
      <alignment vertical="center"/>
    </xf>
    <xf numFmtId="4" fontId="7" fillId="13" borderId="9" xfId="0" applyNumberFormat="1" applyFont="1" applyFill="1" applyBorder="1" applyAlignment="1">
      <alignment vertical="center"/>
    </xf>
    <xf numFmtId="4" fontId="8" fillId="13" borderId="9" xfId="0" applyNumberFormat="1" applyFont="1" applyFill="1" applyBorder="1" applyAlignment="1">
      <alignment vertical="center"/>
    </xf>
    <xf numFmtId="4" fontId="10" fillId="13" borderId="3" xfId="0" applyNumberFormat="1" applyFont="1" applyFill="1" applyBorder="1" applyAlignment="1">
      <alignment vertical="center"/>
    </xf>
    <xf numFmtId="4" fontId="10" fillId="13" borderId="5" xfId="0" applyNumberFormat="1" applyFont="1" applyFill="1" applyBorder="1" applyAlignment="1">
      <alignment vertical="center"/>
    </xf>
    <xf numFmtId="4" fontId="10" fillId="13" borderId="6" xfId="0" applyNumberFormat="1" applyFont="1" applyFill="1" applyBorder="1" applyAlignment="1">
      <alignment vertical="center"/>
    </xf>
    <xf numFmtId="4" fontId="22" fillId="13" borderId="1" xfId="0" applyNumberFormat="1" applyFont="1" applyFill="1" applyBorder="1" applyAlignment="1">
      <alignment vertical="center"/>
    </xf>
    <xf numFmtId="4" fontId="22" fillId="13" borderId="2" xfId="0" applyNumberFormat="1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vertical="center"/>
    </xf>
    <xf numFmtId="4" fontId="17" fillId="9" borderId="3" xfId="0" applyNumberFormat="1" applyFont="1" applyFill="1" applyBorder="1" applyAlignment="1">
      <alignment vertical="center"/>
    </xf>
    <xf numFmtId="4" fontId="20" fillId="3" borderId="5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13" fillId="2" borderId="5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vertical="center" wrapText="1"/>
    </xf>
    <xf numFmtId="4" fontId="30" fillId="12" borderId="1" xfId="0" applyNumberFormat="1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vertical="center"/>
    </xf>
    <xf numFmtId="4" fontId="7" fillId="14" borderId="1" xfId="0" applyNumberFormat="1" applyFont="1" applyFill="1" applyBorder="1" applyAlignment="1">
      <alignment vertical="center"/>
    </xf>
    <xf numFmtId="4" fontId="30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0" fillId="3" borderId="1" xfId="0" applyNumberFormat="1" applyFont="1" applyFill="1" applyBorder="1" applyAlignment="1">
      <alignment vertical="center"/>
    </xf>
    <xf numFmtId="4" fontId="7" fillId="15" borderId="1" xfId="0" applyNumberFormat="1" applyFont="1" applyFill="1" applyBorder="1" applyAlignment="1">
      <alignment vertical="center"/>
    </xf>
    <xf numFmtId="4" fontId="12" fillId="15" borderId="1" xfId="0" applyNumberFormat="1" applyFont="1" applyFill="1" applyBorder="1" applyAlignment="1">
      <alignment vertical="center"/>
    </xf>
    <xf numFmtId="4" fontId="30" fillId="4" borderId="1" xfId="0" applyNumberFormat="1" applyFont="1" applyFill="1" applyBorder="1" applyAlignment="1">
      <alignment vertical="center"/>
    </xf>
    <xf numFmtId="4" fontId="31" fillId="4" borderId="1" xfId="0" applyNumberFormat="1" applyFont="1" applyFill="1" applyBorder="1" applyAlignment="1">
      <alignment vertical="center"/>
    </xf>
    <xf numFmtId="4" fontId="30" fillId="4" borderId="3" xfId="0" applyNumberFormat="1" applyFont="1" applyFill="1" applyBorder="1" applyAlignment="1">
      <alignment vertical="center"/>
    </xf>
    <xf numFmtId="4" fontId="30" fillId="4" borderId="5" xfId="0" applyNumberFormat="1" applyFont="1" applyFill="1" applyBorder="1" applyAlignment="1">
      <alignment vertical="center"/>
    </xf>
    <xf numFmtId="4" fontId="30" fillId="5" borderId="1" xfId="0" applyNumberFormat="1" applyFont="1" applyFill="1" applyBorder="1" applyAlignment="1">
      <alignment vertical="center"/>
    </xf>
    <xf numFmtId="4" fontId="30" fillId="5" borderId="3" xfId="0" applyNumberFormat="1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30" fillId="7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30" fillId="7" borderId="5" xfId="0" applyNumberFormat="1" applyFont="1" applyFill="1" applyBorder="1" applyAlignment="1">
      <alignment vertical="center"/>
    </xf>
    <xf numFmtId="4" fontId="30" fillId="7" borderId="3" xfId="0" applyNumberFormat="1" applyFont="1" applyFill="1" applyBorder="1" applyAlignment="1">
      <alignment vertical="center"/>
    </xf>
    <xf numFmtId="4" fontId="30" fillId="13" borderId="1" xfId="0" applyNumberFormat="1" applyFont="1" applyFill="1" applyBorder="1" applyAlignment="1">
      <alignment vertical="center"/>
    </xf>
    <xf numFmtId="4" fontId="30" fillId="13" borderId="5" xfId="0" applyNumberFormat="1" applyFont="1" applyFill="1" applyBorder="1" applyAlignment="1">
      <alignment vertical="center"/>
    </xf>
    <xf numFmtId="4" fontId="4" fillId="13" borderId="5" xfId="0" applyNumberFormat="1" applyFont="1" applyFill="1" applyBorder="1" applyAlignment="1">
      <alignment vertical="center"/>
    </xf>
    <xf numFmtId="4" fontId="30" fillId="13" borderId="3" xfId="0" applyNumberFormat="1" applyFont="1" applyFill="1" applyBorder="1" applyAlignment="1">
      <alignment vertical="center"/>
    </xf>
    <xf numFmtId="4" fontId="30" fillId="0" borderId="1" xfId="0" applyNumberFormat="1" applyFont="1" applyBorder="1" applyAlignment="1">
      <alignment vertical="center"/>
    </xf>
    <xf numFmtId="4" fontId="22" fillId="14" borderId="1" xfId="0" applyNumberFormat="1" applyFont="1" applyFill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4" fillId="15" borderId="1" xfId="0" applyNumberFormat="1" applyFont="1" applyFill="1" applyBorder="1" applyAlignment="1">
      <alignment vertical="center"/>
    </xf>
    <xf numFmtId="4" fontId="30" fillId="3" borderId="9" xfId="0" applyNumberFormat="1" applyFont="1" applyFill="1" applyBorder="1" applyAlignment="1">
      <alignment vertical="center"/>
    </xf>
    <xf numFmtId="4" fontId="30" fillId="4" borderId="9" xfId="0" applyNumberFormat="1" applyFont="1" applyFill="1" applyBorder="1" applyAlignment="1">
      <alignment vertical="center"/>
    </xf>
    <xf numFmtId="4" fontId="30" fillId="0" borderId="9" xfId="0" applyNumberFormat="1" applyFont="1" applyBorder="1" applyAlignment="1">
      <alignment vertical="center"/>
    </xf>
    <xf numFmtId="4" fontId="3" fillId="16" borderId="1" xfId="0" applyNumberFormat="1" applyFont="1" applyFill="1" applyBorder="1" applyAlignment="1">
      <alignment vertical="center"/>
    </xf>
    <xf numFmtId="4" fontId="4" fillId="16" borderId="1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horizontal="center" vertical="top" wrapText="1"/>
    </xf>
    <xf numFmtId="4" fontId="2" fillId="4" borderId="5" xfId="0" applyNumberFormat="1" applyFont="1" applyFill="1" applyBorder="1" applyAlignment="1">
      <alignment horizontal="center" vertical="top" wrapText="1"/>
    </xf>
    <xf numFmtId="4" fontId="2" fillId="5" borderId="5" xfId="0" applyNumberFormat="1" applyFont="1" applyFill="1" applyBorder="1" applyAlignment="1">
      <alignment horizontal="center" vertical="top" wrapText="1"/>
    </xf>
    <xf numFmtId="4" fontId="2" fillId="6" borderId="5" xfId="0" applyNumberFormat="1" applyFont="1" applyFill="1" applyBorder="1" applyAlignment="1">
      <alignment horizontal="center" vertical="top" wrapText="1"/>
    </xf>
    <xf numFmtId="4" fontId="5" fillId="7" borderId="5" xfId="0" applyNumberFormat="1" applyFont="1" applyFill="1" applyBorder="1" applyAlignment="1">
      <alignment horizontal="center" vertical="top" wrapText="1"/>
    </xf>
    <xf numFmtId="4" fontId="5" fillId="6" borderId="5" xfId="0" applyNumberFormat="1" applyFont="1" applyFill="1" applyBorder="1" applyAlignment="1">
      <alignment horizontal="center" vertical="top" wrapText="1"/>
    </xf>
    <xf numFmtId="4" fontId="29" fillId="12" borderId="5" xfId="0" applyNumberFormat="1" applyFont="1" applyFill="1" applyBorder="1" applyAlignment="1">
      <alignment horizontal="center" vertical="top" wrapText="1"/>
    </xf>
    <xf numFmtId="4" fontId="5" fillId="12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3" fillId="13" borderId="5" xfId="0" applyNumberFormat="1" applyFont="1" applyFill="1" applyBorder="1" applyAlignment="1">
      <alignment horizontal="center" vertical="center" wrapText="1"/>
    </xf>
    <xf numFmtId="4" fontId="3" fillId="13" borderId="6" xfId="0" applyNumberFormat="1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3" fillId="6" borderId="0" xfId="0" applyNumberFormat="1" applyFont="1" applyFill="1" applyAlignment="1">
      <alignment vertical="center"/>
    </xf>
    <xf numFmtId="4" fontId="33" fillId="6" borderId="3" xfId="0" applyNumberFormat="1" applyFont="1" applyFill="1" applyBorder="1" applyAlignment="1">
      <alignment vertical="center"/>
    </xf>
    <xf numFmtId="4" fontId="32" fillId="0" borderId="1" xfId="0" applyNumberFormat="1" applyFont="1" applyBorder="1" applyAlignment="1">
      <alignment horizontal="center" vertical="top"/>
    </xf>
    <xf numFmtId="4" fontId="32" fillId="0" borderId="1" xfId="0" applyNumberFormat="1" applyFont="1" applyBorder="1" applyAlignment="1">
      <alignment horizontal="center" vertical="top" wrapText="1"/>
    </xf>
    <xf numFmtId="4" fontId="10" fillId="0" borderId="0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 wrapText="1"/>
    </xf>
    <xf numFmtId="4" fontId="34" fillId="0" borderId="0" xfId="0" applyNumberFormat="1" applyFont="1" applyAlignment="1">
      <alignment horizontal="center" vertical="top" wrapText="1"/>
    </xf>
    <xf numFmtId="4" fontId="10" fillId="3" borderId="0" xfId="0" applyNumberFormat="1" applyFont="1" applyFill="1"/>
    <xf numFmtId="4" fontId="7" fillId="16" borderId="1" xfId="0" applyNumberFormat="1" applyFont="1" applyFill="1" applyBorder="1" applyAlignment="1">
      <alignment vertical="center"/>
    </xf>
    <xf numFmtId="4" fontId="20" fillId="16" borderId="1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8CBAD"/>
      <color rgb="FFFF9966"/>
      <color rgb="FFFFCC66"/>
      <color rgb="FFCCCCFF"/>
      <color rgb="FF6D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46"/>
  <sheetViews>
    <sheetView tabSelected="1" topLeftCell="A136" zoomScale="110" zoomScaleNormal="110" workbookViewId="0">
      <selection activeCell="AG24" sqref="AG24"/>
    </sheetView>
  </sheetViews>
  <sheetFormatPr defaultRowHeight="15" x14ac:dyDescent="0.25"/>
  <cols>
    <col min="1" max="1" width="9.42578125" style="158" customWidth="1"/>
    <col min="2" max="2" width="27.42578125" style="4" customWidth="1"/>
    <col min="3" max="3" width="15.28515625" style="161" customWidth="1"/>
    <col min="4" max="5" width="11" style="161" customWidth="1"/>
    <col min="6" max="6" width="16.7109375" style="155" customWidth="1"/>
    <col min="7" max="8" width="9.28515625" style="155" customWidth="1"/>
    <col min="9" max="9" width="15.140625" style="162" customWidth="1"/>
    <col min="10" max="11" width="9.85546875" style="162" customWidth="1"/>
    <col min="12" max="12" width="14.28515625" style="162" customWidth="1"/>
    <col min="13" max="14" width="10.85546875" style="162" customWidth="1"/>
    <col min="15" max="15" width="16.42578125" style="163" customWidth="1"/>
    <col min="16" max="17" width="10.85546875" style="163" customWidth="1"/>
    <col min="18" max="18" width="15.140625" style="164" customWidth="1"/>
    <col min="19" max="19" width="8.85546875" style="164" customWidth="1"/>
    <col min="20" max="20" width="9.140625" style="164" customWidth="1"/>
    <col min="21" max="21" width="16.28515625" style="164" customWidth="1"/>
    <col min="22" max="23" width="9.140625" style="164" customWidth="1"/>
    <col min="24" max="24" width="16.140625" style="164" customWidth="1"/>
    <col min="25" max="26" width="9.140625" style="164" customWidth="1"/>
    <col min="27" max="27" width="15.140625" style="155" customWidth="1"/>
    <col min="28" max="28" width="10.28515625" style="155" customWidth="1"/>
    <col min="29" max="29" width="11.7109375" style="155" customWidth="1"/>
    <col min="30" max="30" width="15.5703125" style="160" customWidth="1"/>
    <col min="31" max="31" width="11.140625" style="160" customWidth="1"/>
    <col min="32" max="32" width="16.42578125" style="160" customWidth="1"/>
    <col min="33" max="33" width="18.5703125" style="91" customWidth="1"/>
    <col min="34" max="47" width="12.7109375" style="4" customWidth="1"/>
    <col min="48" max="250" width="9.140625" style="4"/>
    <col min="251" max="251" width="9.42578125" style="4" customWidth="1"/>
    <col min="252" max="252" width="27.42578125" style="4" customWidth="1"/>
    <col min="253" max="255" width="11" style="4" customWidth="1"/>
    <col min="256" max="258" width="9.28515625" style="4" customWidth="1"/>
    <col min="259" max="261" width="9.85546875" style="4" customWidth="1"/>
    <col min="262" max="267" width="9.28515625" style="4" customWidth="1"/>
    <col min="268" max="270" width="9.42578125" style="4" customWidth="1"/>
    <col min="271" max="276" width="10.85546875" style="4" customWidth="1"/>
    <col min="277" max="277" width="9.85546875" style="4" customWidth="1"/>
    <col min="278" max="278" width="8.85546875" style="4" customWidth="1"/>
    <col min="279" max="279" width="9.140625" style="4"/>
    <col min="280" max="280" width="14" style="4" customWidth="1"/>
    <col min="281" max="281" width="10.28515625" style="4" customWidth="1"/>
    <col min="282" max="282" width="11.7109375" style="4" customWidth="1"/>
    <col min="283" max="283" width="13.5703125" style="4" customWidth="1"/>
    <col min="284" max="284" width="11.140625" style="4" customWidth="1"/>
    <col min="285" max="285" width="21.85546875" style="4" customWidth="1"/>
    <col min="286" max="287" width="16.42578125" style="4" customWidth="1"/>
    <col min="288" max="288" width="0" style="4" hidden="1" customWidth="1"/>
    <col min="289" max="289" width="17.85546875" style="4" customWidth="1"/>
    <col min="290" max="303" width="12.7109375" style="4" customWidth="1"/>
    <col min="304" max="506" width="9.140625" style="4"/>
    <col min="507" max="507" width="9.42578125" style="4" customWidth="1"/>
    <col min="508" max="508" width="27.42578125" style="4" customWidth="1"/>
    <col min="509" max="511" width="11" style="4" customWidth="1"/>
    <col min="512" max="514" width="9.28515625" style="4" customWidth="1"/>
    <col min="515" max="517" width="9.85546875" style="4" customWidth="1"/>
    <col min="518" max="523" width="9.28515625" style="4" customWidth="1"/>
    <col min="524" max="526" width="9.42578125" style="4" customWidth="1"/>
    <col min="527" max="532" width="10.85546875" style="4" customWidth="1"/>
    <col min="533" max="533" width="9.85546875" style="4" customWidth="1"/>
    <col min="534" max="534" width="8.85546875" style="4" customWidth="1"/>
    <col min="535" max="535" width="9.140625" style="4"/>
    <col min="536" max="536" width="14" style="4" customWidth="1"/>
    <col min="537" max="537" width="10.28515625" style="4" customWidth="1"/>
    <col min="538" max="538" width="11.7109375" style="4" customWidth="1"/>
    <col min="539" max="539" width="13.5703125" style="4" customWidth="1"/>
    <col min="540" max="540" width="11.140625" style="4" customWidth="1"/>
    <col min="541" max="541" width="21.85546875" style="4" customWidth="1"/>
    <col min="542" max="543" width="16.42578125" style="4" customWidth="1"/>
    <col min="544" max="544" width="0" style="4" hidden="1" customWidth="1"/>
    <col min="545" max="545" width="17.85546875" style="4" customWidth="1"/>
    <col min="546" max="559" width="12.7109375" style="4" customWidth="1"/>
    <col min="560" max="762" width="9.140625" style="4"/>
    <col min="763" max="763" width="9.42578125" style="4" customWidth="1"/>
    <col min="764" max="764" width="27.42578125" style="4" customWidth="1"/>
    <col min="765" max="767" width="11" style="4" customWidth="1"/>
    <col min="768" max="770" width="9.28515625" style="4" customWidth="1"/>
    <col min="771" max="773" width="9.85546875" style="4" customWidth="1"/>
    <col min="774" max="779" width="9.28515625" style="4" customWidth="1"/>
    <col min="780" max="782" width="9.42578125" style="4" customWidth="1"/>
    <col min="783" max="788" width="10.85546875" style="4" customWidth="1"/>
    <col min="789" max="789" width="9.85546875" style="4" customWidth="1"/>
    <col min="790" max="790" width="8.85546875" style="4" customWidth="1"/>
    <col min="791" max="791" width="9.140625" style="4"/>
    <col min="792" max="792" width="14" style="4" customWidth="1"/>
    <col min="793" max="793" width="10.28515625" style="4" customWidth="1"/>
    <col min="794" max="794" width="11.7109375" style="4" customWidth="1"/>
    <col min="795" max="795" width="13.5703125" style="4" customWidth="1"/>
    <col min="796" max="796" width="11.140625" style="4" customWidth="1"/>
    <col min="797" max="797" width="21.85546875" style="4" customWidth="1"/>
    <col min="798" max="799" width="16.42578125" style="4" customWidth="1"/>
    <col min="800" max="800" width="0" style="4" hidden="1" customWidth="1"/>
    <col min="801" max="801" width="17.85546875" style="4" customWidth="1"/>
    <col min="802" max="815" width="12.7109375" style="4" customWidth="1"/>
    <col min="816" max="1018" width="9.140625" style="4"/>
    <col min="1019" max="1019" width="9.42578125" style="4" customWidth="1"/>
    <col min="1020" max="1020" width="27.42578125" style="4" customWidth="1"/>
    <col min="1021" max="1023" width="11" style="4" customWidth="1"/>
    <col min="1024" max="1026" width="9.28515625" style="4" customWidth="1"/>
    <col min="1027" max="1029" width="9.85546875" style="4" customWidth="1"/>
    <col min="1030" max="1035" width="9.28515625" style="4" customWidth="1"/>
    <col min="1036" max="1038" width="9.42578125" style="4" customWidth="1"/>
    <col min="1039" max="1044" width="10.85546875" style="4" customWidth="1"/>
    <col min="1045" max="1045" width="9.85546875" style="4" customWidth="1"/>
    <col min="1046" max="1046" width="8.85546875" style="4" customWidth="1"/>
    <col min="1047" max="1047" width="9.140625" style="4"/>
    <col min="1048" max="1048" width="14" style="4" customWidth="1"/>
    <col min="1049" max="1049" width="10.28515625" style="4" customWidth="1"/>
    <col min="1050" max="1050" width="11.7109375" style="4" customWidth="1"/>
    <col min="1051" max="1051" width="13.5703125" style="4" customWidth="1"/>
    <col min="1052" max="1052" width="11.140625" style="4" customWidth="1"/>
    <col min="1053" max="1053" width="21.85546875" style="4" customWidth="1"/>
    <col min="1054" max="1055" width="16.42578125" style="4" customWidth="1"/>
    <col min="1056" max="1056" width="0" style="4" hidden="1" customWidth="1"/>
    <col min="1057" max="1057" width="17.85546875" style="4" customWidth="1"/>
    <col min="1058" max="1071" width="12.7109375" style="4" customWidth="1"/>
    <col min="1072" max="1274" width="9.140625" style="4"/>
    <col min="1275" max="1275" width="9.42578125" style="4" customWidth="1"/>
    <col min="1276" max="1276" width="27.42578125" style="4" customWidth="1"/>
    <col min="1277" max="1279" width="11" style="4" customWidth="1"/>
    <col min="1280" max="1282" width="9.28515625" style="4" customWidth="1"/>
    <col min="1283" max="1285" width="9.85546875" style="4" customWidth="1"/>
    <col min="1286" max="1291" width="9.28515625" style="4" customWidth="1"/>
    <col min="1292" max="1294" width="9.42578125" style="4" customWidth="1"/>
    <col min="1295" max="1300" width="10.85546875" style="4" customWidth="1"/>
    <col min="1301" max="1301" width="9.85546875" style="4" customWidth="1"/>
    <col min="1302" max="1302" width="8.85546875" style="4" customWidth="1"/>
    <col min="1303" max="1303" width="9.140625" style="4"/>
    <col min="1304" max="1304" width="14" style="4" customWidth="1"/>
    <col min="1305" max="1305" width="10.28515625" style="4" customWidth="1"/>
    <col min="1306" max="1306" width="11.7109375" style="4" customWidth="1"/>
    <col min="1307" max="1307" width="13.5703125" style="4" customWidth="1"/>
    <col min="1308" max="1308" width="11.140625" style="4" customWidth="1"/>
    <col min="1309" max="1309" width="21.85546875" style="4" customWidth="1"/>
    <col min="1310" max="1311" width="16.42578125" style="4" customWidth="1"/>
    <col min="1312" max="1312" width="0" style="4" hidden="1" customWidth="1"/>
    <col min="1313" max="1313" width="17.85546875" style="4" customWidth="1"/>
    <col min="1314" max="1327" width="12.7109375" style="4" customWidth="1"/>
    <col min="1328" max="1530" width="9.140625" style="4"/>
    <col min="1531" max="1531" width="9.42578125" style="4" customWidth="1"/>
    <col min="1532" max="1532" width="27.42578125" style="4" customWidth="1"/>
    <col min="1533" max="1535" width="11" style="4" customWidth="1"/>
    <col min="1536" max="1538" width="9.28515625" style="4" customWidth="1"/>
    <col min="1539" max="1541" width="9.85546875" style="4" customWidth="1"/>
    <col min="1542" max="1547" width="9.28515625" style="4" customWidth="1"/>
    <col min="1548" max="1550" width="9.42578125" style="4" customWidth="1"/>
    <col min="1551" max="1556" width="10.85546875" style="4" customWidth="1"/>
    <col min="1557" max="1557" width="9.85546875" style="4" customWidth="1"/>
    <col min="1558" max="1558" width="8.85546875" style="4" customWidth="1"/>
    <col min="1559" max="1559" width="9.140625" style="4"/>
    <col min="1560" max="1560" width="14" style="4" customWidth="1"/>
    <col min="1561" max="1561" width="10.28515625" style="4" customWidth="1"/>
    <col min="1562" max="1562" width="11.7109375" style="4" customWidth="1"/>
    <col min="1563" max="1563" width="13.5703125" style="4" customWidth="1"/>
    <col min="1564" max="1564" width="11.140625" style="4" customWidth="1"/>
    <col min="1565" max="1565" width="21.85546875" style="4" customWidth="1"/>
    <col min="1566" max="1567" width="16.42578125" style="4" customWidth="1"/>
    <col min="1568" max="1568" width="0" style="4" hidden="1" customWidth="1"/>
    <col min="1569" max="1569" width="17.85546875" style="4" customWidth="1"/>
    <col min="1570" max="1583" width="12.7109375" style="4" customWidth="1"/>
    <col min="1584" max="1786" width="9.140625" style="4"/>
    <col min="1787" max="1787" width="9.42578125" style="4" customWidth="1"/>
    <col min="1788" max="1788" width="27.42578125" style="4" customWidth="1"/>
    <col min="1789" max="1791" width="11" style="4" customWidth="1"/>
    <col min="1792" max="1794" width="9.28515625" style="4" customWidth="1"/>
    <col min="1795" max="1797" width="9.85546875" style="4" customWidth="1"/>
    <col min="1798" max="1803" width="9.28515625" style="4" customWidth="1"/>
    <col min="1804" max="1806" width="9.42578125" style="4" customWidth="1"/>
    <col min="1807" max="1812" width="10.85546875" style="4" customWidth="1"/>
    <col min="1813" max="1813" width="9.85546875" style="4" customWidth="1"/>
    <col min="1814" max="1814" width="8.85546875" style="4" customWidth="1"/>
    <col min="1815" max="1815" width="9.140625" style="4"/>
    <col min="1816" max="1816" width="14" style="4" customWidth="1"/>
    <col min="1817" max="1817" width="10.28515625" style="4" customWidth="1"/>
    <col min="1818" max="1818" width="11.7109375" style="4" customWidth="1"/>
    <col min="1819" max="1819" width="13.5703125" style="4" customWidth="1"/>
    <col min="1820" max="1820" width="11.140625" style="4" customWidth="1"/>
    <col min="1821" max="1821" width="21.85546875" style="4" customWidth="1"/>
    <col min="1822" max="1823" width="16.42578125" style="4" customWidth="1"/>
    <col min="1824" max="1824" width="0" style="4" hidden="1" customWidth="1"/>
    <col min="1825" max="1825" width="17.85546875" style="4" customWidth="1"/>
    <col min="1826" max="1839" width="12.7109375" style="4" customWidth="1"/>
    <col min="1840" max="2042" width="9.140625" style="4"/>
    <col min="2043" max="2043" width="9.42578125" style="4" customWidth="1"/>
    <col min="2044" max="2044" width="27.42578125" style="4" customWidth="1"/>
    <col min="2045" max="2047" width="11" style="4" customWidth="1"/>
    <col min="2048" max="2050" width="9.28515625" style="4" customWidth="1"/>
    <col min="2051" max="2053" width="9.85546875" style="4" customWidth="1"/>
    <col min="2054" max="2059" width="9.28515625" style="4" customWidth="1"/>
    <col min="2060" max="2062" width="9.42578125" style="4" customWidth="1"/>
    <col min="2063" max="2068" width="10.85546875" style="4" customWidth="1"/>
    <col min="2069" max="2069" width="9.85546875" style="4" customWidth="1"/>
    <col min="2070" max="2070" width="8.85546875" style="4" customWidth="1"/>
    <col min="2071" max="2071" width="9.140625" style="4"/>
    <col min="2072" max="2072" width="14" style="4" customWidth="1"/>
    <col min="2073" max="2073" width="10.28515625" style="4" customWidth="1"/>
    <col min="2074" max="2074" width="11.7109375" style="4" customWidth="1"/>
    <col min="2075" max="2075" width="13.5703125" style="4" customWidth="1"/>
    <col min="2076" max="2076" width="11.140625" style="4" customWidth="1"/>
    <col min="2077" max="2077" width="21.85546875" style="4" customWidth="1"/>
    <col min="2078" max="2079" width="16.42578125" style="4" customWidth="1"/>
    <col min="2080" max="2080" width="0" style="4" hidden="1" customWidth="1"/>
    <col min="2081" max="2081" width="17.85546875" style="4" customWidth="1"/>
    <col min="2082" max="2095" width="12.7109375" style="4" customWidth="1"/>
    <col min="2096" max="2298" width="9.140625" style="4"/>
    <col min="2299" max="2299" width="9.42578125" style="4" customWidth="1"/>
    <col min="2300" max="2300" width="27.42578125" style="4" customWidth="1"/>
    <col min="2301" max="2303" width="11" style="4" customWidth="1"/>
    <col min="2304" max="2306" width="9.28515625" style="4" customWidth="1"/>
    <col min="2307" max="2309" width="9.85546875" style="4" customWidth="1"/>
    <col min="2310" max="2315" width="9.28515625" style="4" customWidth="1"/>
    <col min="2316" max="2318" width="9.42578125" style="4" customWidth="1"/>
    <col min="2319" max="2324" width="10.85546875" style="4" customWidth="1"/>
    <col min="2325" max="2325" width="9.85546875" style="4" customWidth="1"/>
    <col min="2326" max="2326" width="8.85546875" style="4" customWidth="1"/>
    <col min="2327" max="2327" width="9.140625" style="4"/>
    <col min="2328" max="2328" width="14" style="4" customWidth="1"/>
    <col min="2329" max="2329" width="10.28515625" style="4" customWidth="1"/>
    <col min="2330" max="2330" width="11.7109375" style="4" customWidth="1"/>
    <col min="2331" max="2331" width="13.5703125" style="4" customWidth="1"/>
    <col min="2332" max="2332" width="11.140625" style="4" customWidth="1"/>
    <col min="2333" max="2333" width="21.85546875" style="4" customWidth="1"/>
    <col min="2334" max="2335" width="16.42578125" style="4" customWidth="1"/>
    <col min="2336" max="2336" width="0" style="4" hidden="1" customWidth="1"/>
    <col min="2337" max="2337" width="17.85546875" style="4" customWidth="1"/>
    <col min="2338" max="2351" width="12.7109375" style="4" customWidth="1"/>
    <col min="2352" max="2554" width="9.140625" style="4"/>
    <col min="2555" max="2555" width="9.42578125" style="4" customWidth="1"/>
    <col min="2556" max="2556" width="27.42578125" style="4" customWidth="1"/>
    <col min="2557" max="2559" width="11" style="4" customWidth="1"/>
    <col min="2560" max="2562" width="9.28515625" style="4" customWidth="1"/>
    <col min="2563" max="2565" width="9.85546875" style="4" customWidth="1"/>
    <col min="2566" max="2571" width="9.28515625" style="4" customWidth="1"/>
    <col min="2572" max="2574" width="9.42578125" style="4" customWidth="1"/>
    <col min="2575" max="2580" width="10.85546875" style="4" customWidth="1"/>
    <col min="2581" max="2581" width="9.85546875" style="4" customWidth="1"/>
    <col min="2582" max="2582" width="8.85546875" style="4" customWidth="1"/>
    <col min="2583" max="2583" width="9.140625" style="4"/>
    <col min="2584" max="2584" width="14" style="4" customWidth="1"/>
    <col min="2585" max="2585" width="10.28515625" style="4" customWidth="1"/>
    <col min="2586" max="2586" width="11.7109375" style="4" customWidth="1"/>
    <col min="2587" max="2587" width="13.5703125" style="4" customWidth="1"/>
    <col min="2588" max="2588" width="11.140625" style="4" customWidth="1"/>
    <col min="2589" max="2589" width="21.85546875" style="4" customWidth="1"/>
    <col min="2590" max="2591" width="16.42578125" style="4" customWidth="1"/>
    <col min="2592" max="2592" width="0" style="4" hidden="1" customWidth="1"/>
    <col min="2593" max="2593" width="17.85546875" style="4" customWidth="1"/>
    <col min="2594" max="2607" width="12.7109375" style="4" customWidth="1"/>
    <col min="2608" max="2810" width="9.140625" style="4"/>
    <col min="2811" max="2811" width="9.42578125" style="4" customWidth="1"/>
    <col min="2812" max="2812" width="27.42578125" style="4" customWidth="1"/>
    <col min="2813" max="2815" width="11" style="4" customWidth="1"/>
    <col min="2816" max="2818" width="9.28515625" style="4" customWidth="1"/>
    <col min="2819" max="2821" width="9.85546875" style="4" customWidth="1"/>
    <col min="2822" max="2827" width="9.28515625" style="4" customWidth="1"/>
    <col min="2828" max="2830" width="9.42578125" style="4" customWidth="1"/>
    <col min="2831" max="2836" width="10.85546875" style="4" customWidth="1"/>
    <col min="2837" max="2837" width="9.85546875" style="4" customWidth="1"/>
    <col min="2838" max="2838" width="8.85546875" style="4" customWidth="1"/>
    <col min="2839" max="2839" width="9.140625" style="4"/>
    <col min="2840" max="2840" width="14" style="4" customWidth="1"/>
    <col min="2841" max="2841" width="10.28515625" style="4" customWidth="1"/>
    <col min="2842" max="2842" width="11.7109375" style="4" customWidth="1"/>
    <col min="2843" max="2843" width="13.5703125" style="4" customWidth="1"/>
    <col min="2844" max="2844" width="11.140625" style="4" customWidth="1"/>
    <col min="2845" max="2845" width="21.85546875" style="4" customWidth="1"/>
    <col min="2846" max="2847" width="16.42578125" style="4" customWidth="1"/>
    <col min="2848" max="2848" width="0" style="4" hidden="1" customWidth="1"/>
    <col min="2849" max="2849" width="17.85546875" style="4" customWidth="1"/>
    <col min="2850" max="2863" width="12.7109375" style="4" customWidth="1"/>
    <col min="2864" max="3066" width="9.140625" style="4"/>
    <col min="3067" max="3067" width="9.42578125" style="4" customWidth="1"/>
    <col min="3068" max="3068" width="27.42578125" style="4" customWidth="1"/>
    <col min="3069" max="3071" width="11" style="4" customWidth="1"/>
    <col min="3072" max="3074" width="9.28515625" style="4" customWidth="1"/>
    <col min="3075" max="3077" width="9.85546875" style="4" customWidth="1"/>
    <col min="3078" max="3083" width="9.28515625" style="4" customWidth="1"/>
    <col min="3084" max="3086" width="9.42578125" style="4" customWidth="1"/>
    <col min="3087" max="3092" width="10.85546875" style="4" customWidth="1"/>
    <col min="3093" max="3093" width="9.85546875" style="4" customWidth="1"/>
    <col min="3094" max="3094" width="8.85546875" style="4" customWidth="1"/>
    <col min="3095" max="3095" width="9.140625" style="4"/>
    <col min="3096" max="3096" width="14" style="4" customWidth="1"/>
    <col min="3097" max="3097" width="10.28515625" style="4" customWidth="1"/>
    <col min="3098" max="3098" width="11.7109375" style="4" customWidth="1"/>
    <col min="3099" max="3099" width="13.5703125" style="4" customWidth="1"/>
    <col min="3100" max="3100" width="11.140625" style="4" customWidth="1"/>
    <col min="3101" max="3101" width="21.85546875" style="4" customWidth="1"/>
    <col min="3102" max="3103" width="16.42578125" style="4" customWidth="1"/>
    <col min="3104" max="3104" width="0" style="4" hidden="1" customWidth="1"/>
    <col min="3105" max="3105" width="17.85546875" style="4" customWidth="1"/>
    <col min="3106" max="3119" width="12.7109375" style="4" customWidth="1"/>
    <col min="3120" max="3322" width="9.140625" style="4"/>
    <col min="3323" max="3323" width="9.42578125" style="4" customWidth="1"/>
    <col min="3324" max="3324" width="27.42578125" style="4" customWidth="1"/>
    <col min="3325" max="3327" width="11" style="4" customWidth="1"/>
    <col min="3328" max="3330" width="9.28515625" style="4" customWidth="1"/>
    <col min="3331" max="3333" width="9.85546875" style="4" customWidth="1"/>
    <col min="3334" max="3339" width="9.28515625" style="4" customWidth="1"/>
    <col min="3340" max="3342" width="9.42578125" style="4" customWidth="1"/>
    <col min="3343" max="3348" width="10.85546875" style="4" customWidth="1"/>
    <col min="3349" max="3349" width="9.85546875" style="4" customWidth="1"/>
    <col min="3350" max="3350" width="8.85546875" style="4" customWidth="1"/>
    <col min="3351" max="3351" width="9.140625" style="4"/>
    <col min="3352" max="3352" width="14" style="4" customWidth="1"/>
    <col min="3353" max="3353" width="10.28515625" style="4" customWidth="1"/>
    <col min="3354" max="3354" width="11.7109375" style="4" customWidth="1"/>
    <col min="3355" max="3355" width="13.5703125" style="4" customWidth="1"/>
    <col min="3356" max="3356" width="11.140625" style="4" customWidth="1"/>
    <col min="3357" max="3357" width="21.85546875" style="4" customWidth="1"/>
    <col min="3358" max="3359" width="16.42578125" style="4" customWidth="1"/>
    <col min="3360" max="3360" width="0" style="4" hidden="1" customWidth="1"/>
    <col min="3361" max="3361" width="17.85546875" style="4" customWidth="1"/>
    <col min="3362" max="3375" width="12.7109375" style="4" customWidth="1"/>
    <col min="3376" max="3578" width="9.140625" style="4"/>
    <col min="3579" max="3579" width="9.42578125" style="4" customWidth="1"/>
    <col min="3580" max="3580" width="27.42578125" style="4" customWidth="1"/>
    <col min="3581" max="3583" width="11" style="4" customWidth="1"/>
    <col min="3584" max="3586" width="9.28515625" style="4" customWidth="1"/>
    <col min="3587" max="3589" width="9.85546875" style="4" customWidth="1"/>
    <col min="3590" max="3595" width="9.28515625" style="4" customWidth="1"/>
    <col min="3596" max="3598" width="9.42578125" style="4" customWidth="1"/>
    <col min="3599" max="3604" width="10.85546875" style="4" customWidth="1"/>
    <col min="3605" max="3605" width="9.85546875" style="4" customWidth="1"/>
    <col min="3606" max="3606" width="8.85546875" style="4" customWidth="1"/>
    <col min="3607" max="3607" width="9.140625" style="4"/>
    <col min="3608" max="3608" width="14" style="4" customWidth="1"/>
    <col min="3609" max="3609" width="10.28515625" style="4" customWidth="1"/>
    <col min="3610" max="3610" width="11.7109375" style="4" customWidth="1"/>
    <col min="3611" max="3611" width="13.5703125" style="4" customWidth="1"/>
    <col min="3612" max="3612" width="11.140625" style="4" customWidth="1"/>
    <col min="3613" max="3613" width="21.85546875" style="4" customWidth="1"/>
    <col min="3614" max="3615" width="16.42578125" style="4" customWidth="1"/>
    <col min="3616" max="3616" width="0" style="4" hidden="1" customWidth="1"/>
    <col min="3617" max="3617" width="17.85546875" style="4" customWidth="1"/>
    <col min="3618" max="3631" width="12.7109375" style="4" customWidth="1"/>
    <col min="3632" max="3834" width="9.140625" style="4"/>
    <col min="3835" max="3835" width="9.42578125" style="4" customWidth="1"/>
    <col min="3836" max="3836" width="27.42578125" style="4" customWidth="1"/>
    <col min="3837" max="3839" width="11" style="4" customWidth="1"/>
    <col min="3840" max="3842" width="9.28515625" style="4" customWidth="1"/>
    <col min="3843" max="3845" width="9.85546875" style="4" customWidth="1"/>
    <col min="3846" max="3851" width="9.28515625" style="4" customWidth="1"/>
    <col min="3852" max="3854" width="9.42578125" style="4" customWidth="1"/>
    <col min="3855" max="3860" width="10.85546875" style="4" customWidth="1"/>
    <col min="3861" max="3861" width="9.85546875" style="4" customWidth="1"/>
    <col min="3862" max="3862" width="8.85546875" style="4" customWidth="1"/>
    <col min="3863" max="3863" width="9.140625" style="4"/>
    <col min="3864" max="3864" width="14" style="4" customWidth="1"/>
    <col min="3865" max="3865" width="10.28515625" style="4" customWidth="1"/>
    <col min="3866" max="3866" width="11.7109375" style="4" customWidth="1"/>
    <col min="3867" max="3867" width="13.5703125" style="4" customWidth="1"/>
    <col min="3868" max="3868" width="11.140625" style="4" customWidth="1"/>
    <col min="3869" max="3869" width="21.85546875" style="4" customWidth="1"/>
    <col min="3870" max="3871" width="16.42578125" style="4" customWidth="1"/>
    <col min="3872" max="3872" width="0" style="4" hidden="1" customWidth="1"/>
    <col min="3873" max="3873" width="17.85546875" style="4" customWidth="1"/>
    <col min="3874" max="3887" width="12.7109375" style="4" customWidth="1"/>
    <col min="3888" max="4090" width="9.140625" style="4"/>
    <col min="4091" max="4091" width="9.42578125" style="4" customWidth="1"/>
    <col min="4092" max="4092" width="27.42578125" style="4" customWidth="1"/>
    <col min="4093" max="4095" width="11" style="4" customWidth="1"/>
    <col min="4096" max="4098" width="9.28515625" style="4" customWidth="1"/>
    <col min="4099" max="4101" width="9.85546875" style="4" customWidth="1"/>
    <col min="4102" max="4107" width="9.28515625" style="4" customWidth="1"/>
    <col min="4108" max="4110" width="9.42578125" style="4" customWidth="1"/>
    <col min="4111" max="4116" width="10.85546875" style="4" customWidth="1"/>
    <col min="4117" max="4117" width="9.85546875" style="4" customWidth="1"/>
    <col min="4118" max="4118" width="8.85546875" style="4" customWidth="1"/>
    <col min="4119" max="4119" width="9.140625" style="4"/>
    <col min="4120" max="4120" width="14" style="4" customWidth="1"/>
    <col min="4121" max="4121" width="10.28515625" style="4" customWidth="1"/>
    <col min="4122" max="4122" width="11.7109375" style="4" customWidth="1"/>
    <col min="4123" max="4123" width="13.5703125" style="4" customWidth="1"/>
    <col min="4124" max="4124" width="11.140625" style="4" customWidth="1"/>
    <col min="4125" max="4125" width="21.85546875" style="4" customWidth="1"/>
    <col min="4126" max="4127" width="16.42578125" style="4" customWidth="1"/>
    <col min="4128" max="4128" width="0" style="4" hidden="1" customWidth="1"/>
    <col min="4129" max="4129" width="17.85546875" style="4" customWidth="1"/>
    <col min="4130" max="4143" width="12.7109375" style="4" customWidth="1"/>
    <col min="4144" max="4346" width="9.140625" style="4"/>
    <col min="4347" max="4347" width="9.42578125" style="4" customWidth="1"/>
    <col min="4348" max="4348" width="27.42578125" style="4" customWidth="1"/>
    <col min="4349" max="4351" width="11" style="4" customWidth="1"/>
    <col min="4352" max="4354" width="9.28515625" style="4" customWidth="1"/>
    <col min="4355" max="4357" width="9.85546875" style="4" customWidth="1"/>
    <col min="4358" max="4363" width="9.28515625" style="4" customWidth="1"/>
    <col min="4364" max="4366" width="9.42578125" style="4" customWidth="1"/>
    <col min="4367" max="4372" width="10.85546875" style="4" customWidth="1"/>
    <col min="4373" max="4373" width="9.85546875" style="4" customWidth="1"/>
    <col min="4374" max="4374" width="8.85546875" style="4" customWidth="1"/>
    <col min="4375" max="4375" width="9.140625" style="4"/>
    <col min="4376" max="4376" width="14" style="4" customWidth="1"/>
    <col min="4377" max="4377" width="10.28515625" style="4" customWidth="1"/>
    <col min="4378" max="4378" width="11.7109375" style="4" customWidth="1"/>
    <col min="4379" max="4379" width="13.5703125" style="4" customWidth="1"/>
    <col min="4380" max="4380" width="11.140625" style="4" customWidth="1"/>
    <col min="4381" max="4381" width="21.85546875" style="4" customWidth="1"/>
    <col min="4382" max="4383" width="16.42578125" style="4" customWidth="1"/>
    <col min="4384" max="4384" width="0" style="4" hidden="1" customWidth="1"/>
    <col min="4385" max="4385" width="17.85546875" style="4" customWidth="1"/>
    <col min="4386" max="4399" width="12.7109375" style="4" customWidth="1"/>
    <col min="4400" max="4602" width="9.140625" style="4"/>
    <col min="4603" max="4603" width="9.42578125" style="4" customWidth="1"/>
    <col min="4604" max="4604" width="27.42578125" style="4" customWidth="1"/>
    <col min="4605" max="4607" width="11" style="4" customWidth="1"/>
    <col min="4608" max="4610" width="9.28515625" style="4" customWidth="1"/>
    <col min="4611" max="4613" width="9.85546875" style="4" customWidth="1"/>
    <col min="4614" max="4619" width="9.28515625" style="4" customWidth="1"/>
    <col min="4620" max="4622" width="9.42578125" style="4" customWidth="1"/>
    <col min="4623" max="4628" width="10.85546875" style="4" customWidth="1"/>
    <col min="4629" max="4629" width="9.85546875" style="4" customWidth="1"/>
    <col min="4630" max="4630" width="8.85546875" style="4" customWidth="1"/>
    <col min="4631" max="4631" width="9.140625" style="4"/>
    <col min="4632" max="4632" width="14" style="4" customWidth="1"/>
    <col min="4633" max="4633" width="10.28515625" style="4" customWidth="1"/>
    <col min="4634" max="4634" width="11.7109375" style="4" customWidth="1"/>
    <col min="4635" max="4635" width="13.5703125" style="4" customWidth="1"/>
    <col min="4636" max="4636" width="11.140625" style="4" customWidth="1"/>
    <col min="4637" max="4637" width="21.85546875" style="4" customWidth="1"/>
    <col min="4638" max="4639" width="16.42578125" style="4" customWidth="1"/>
    <col min="4640" max="4640" width="0" style="4" hidden="1" customWidth="1"/>
    <col min="4641" max="4641" width="17.85546875" style="4" customWidth="1"/>
    <col min="4642" max="4655" width="12.7109375" style="4" customWidth="1"/>
    <col min="4656" max="4858" width="9.140625" style="4"/>
    <col min="4859" max="4859" width="9.42578125" style="4" customWidth="1"/>
    <col min="4860" max="4860" width="27.42578125" style="4" customWidth="1"/>
    <col min="4861" max="4863" width="11" style="4" customWidth="1"/>
    <col min="4864" max="4866" width="9.28515625" style="4" customWidth="1"/>
    <col min="4867" max="4869" width="9.85546875" style="4" customWidth="1"/>
    <col min="4870" max="4875" width="9.28515625" style="4" customWidth="1"/>
    <col min="4876" max="4878" width="9.42578125" style="4" customWidth="1"/>
    <col min="4879" max="4884" width="10.85546875" style="4" customWidth="1"/>
    <col min="4885" max="4885" width="9.85546875" style="4" customWidth="1"/>
    <col min="4886" max="4886" width="8.85546875" style="4" customWidth="1"/>
    <col min="4887" max="4887" width="9.140625" style="4"/>
    <col min="4888" max="4888" width="14" style="4" customWidth="1"/>
    <col min="4889" max="4889" width="10.28515625" style="4" customWidth="1"/>
    <col min="4890" max="4890" width="11.7109375" style="4" customWidth="1"/>
    <col min="4891" max="4891" width="13.5703125" style="4" customWidth="1"/>
    <col min="4892" max="4892" width="11.140625" style="4" customWidth="1"/>
    <col min="4893" max="4893" width="21.85546875" style="4" customWidth="1"/>
    <col min="4894" max="4895" width="16.42578125" style="4" customWidth="1"/>
    <col min="4896" max="4896" width="0" style="4" hidden="1" customWidth="1"/>
    <col min="4897" max="4897" width="17.85546875" style="4" customWidth="1"/>
    <col min="4898" max="4911" width="12.7109375" style="4" customWidth="1"/>
    <col min="4912" max="5114" width="9.140625" style="4"/>
    <col min="5115" max="5115" width="9.42578125" style="4" customWidth="1"/>
    <col min="5116" max="5116" width="27.42578125" style="4" customWidth="1"/>
    <col min="5117" max="5119" width="11" style="4" customWidth="1"/>
    <col min="5120" max="5122" width="9.28515625" style="4" customWidth="1"/>
    <col min="5123" max="5125" width="9.85546875" style="4" customWidth="1"/>
    <col min="5126" max="5131" width="9.28515625" style="4" customWidth="1"/>
    <col min="5132" max="5134" width="9.42578125" style="4" customWidth="1"/>
    <col min="5135" max="5140" width="10.85546875" style="4" customWidth="1"/>
    <col min="5141" max="5141" width="9.85546875" style="4" customWidth="1"/>
    <col min="5142" max="5142" width="8.85546875" style="4" customWidth="1"/>
    <col min="5143" max="5143" width="9.140625" style="4"/>
    <col min="5144" max="5144" width="14" style="4" customWidth="1"/>
    <col min="5145" max="5145" width="10.28515625" style="4" customWidth="1"/>
    <col min="5146" max="5146" width="11.7109375" style="4" customWidth="1"/>
    <col min="5147" max="5147" width="13.5703125" style="4" customWidth="1"/>
    <col min="5148" max="5148" width="11.140625" style="4" customWidth="1"/>
    <col min="5149" max="5149" width="21.85546875" style="4" customWidth="1"/>
    <col min="5150" max="5151" width="16.42578125" style="4" customWidth="1"/>
    <col min="5152" max="5152" width="0" style="4" hidden="1" customWidth="1"/>
    <col min="5153" max="5153" width="17.85546875" style="4" customWidth="1"/>
    <col min="5154" max="5167" width="12.7109375" style="4" customWidth="1"/>
    <col min="5168" max="5370" width="9.140625" style="4"/>
    <col min="5371" max="5371" width="9.42578125" style="4" customWidth="1"/>
    <col min="5372" max="5372" width="27.42578125" style="4" customWidth="1"/>
    <col min="5373" max="5375" width="11" style="4" customWidth="1"/>
    <col min="5376" max="5378" width="9.28515625" style="4" customWidth="1"/>
    <col min="5379" max="5381" width="9.85546875" style="4" customWidth="1"/>
    <col min="5382" max="5387" width="9.28515625" style="4" customWidth="1"/>
    <col min="5388" max="5390" width="9.42578125" style="4" customWidth="1"/>
    <col min="5391" max="5396" width="10.85546875" style="4" customWidth="1"/>
    <col min="5397" max="5397" width="9.85546875" style="4" customWidth="1"/>
    <col min="5398" max="5398" width="8.85546875" style="4" customWidth="1"/>
    <col min="5399" max="5399" width="9.140625" style="4"/>
    <col min="5400" max="5400" width="14" style="4" customWidth="1"/>
    <col min="5401" max="5401" width="10.28515625" style="4" customWidth="1"/>
    <col min="5402" max="5402" width="11.7109375" style="4" customWidth="1"/>
    <col min="5403" max="5403" width="13.5703125" style="4" customWidth="1"/>
    <col min="5404" max="5404" width="11.140625" style="4" customWidth="1"/>
    <col min="5405" max="5405" width="21.85546875" style="4" customWidth="1"/>
    <col min="5406" max="5407" width="16.42578125" style="4" customWidth="1"/>
    <col min="5408" max="5408" width="0" style="4" hidden="1" customWidth="1"/>
    <col min="5409" max="5409" width="17.85546875" style="4" customWidth="1"/>
    <col min="5410" max="5423" width="12.7109375" style="4" customWidth="1"/>
    <col min="5424" max="5626" width="9.140625" style="4"/>
    <col min="5627" max="5627" width="9.42578125" style="4" customWidth="1"/>
    <col min="5628" max="5628" width="27.42578125" style="4" customWidth="1"/>
    <col min="5629" max="5631" width="11" style="4" customWidth="1"/>
    <col min="5632" max="5634" width="9.28515625" style="4" customWidth="1"/>
    <col min="5635" max="5637" width="9.85546875" style="4" customWidth="1"/>
    <col min="5638" max="5643" width="9.28515625" style="4" customWidth="1"/>
    <col min="5644" max="5646" width="9.42578125" style="4" customWidth="1"/>
    <col min="5647" max="5652" width="10.85546875" style="4" customWidth="1"/>
    <col min="5653" max="5653" width="9.85546875" style="4" customWidth="1"/>
    <col min="5654" max="5654" width="8.85546875" style="4" customWidth="1"/>
    <col min="5655" max="5655" width="9.140625" style="4"/>
    <col min="5656" max="5656" width="14" style="4" customWidth="1"/>
    <col min="5657" max="5657" width="10.28515625" style="4" customWidth="1"/>
    <col min="5658" max="5658" width="11.7109375" style="4" customWidth="1"/>
    <col min="5659" max="5659" width="13.5703125" style="4" customWidth="1"/>
    <col min="5660" max="5660" width="11.140625" style="4" customWidth="1"/>
    <col min="5661" max="5661" width="21.85546875" style="4" customWidth="1"/>
    <col min="5662" max="5663" width="16.42578125" style="4" customWidth="1"/>
    <col min="5664" max="5664" width="0" style="4" hidden="1" customWidth="1"/>
    <col min="5665" max="5665" width="17.85546875" style="4" customWidth="1"/>
    <col min="5666" max="5679" width="12.7109375" style="4" customWidth="1"/>
    <col min="5680" max="5882" width="9.140625" style="4"/>
    <col min="5883" max="5883" width="9.42578125" style="4" customWidth="1"/>
    <col min="5884" max="5884" width="27.42578125" style="4" customWidth="1"/>
    <col min="5885" max="5887" width="11" style="4" customWidth="1"/>
    <col min="5888" max="5890" width="9.28515625" style="4" customWidth="1"/>
    <col min="5891" max="5893" width="9.85546875" style="4" customWidth="1"/>
    <col min="5894" max="5899" width="9.28515625" style="4" customWidth="1"/>
    <col min="5900" max="5902" width="9.42578125" style="4" customWidth="1"/>
    <col min="5903" max="5908" width="10.85546875" style="4" customWidth="1"/>
    <col min="5909" max="5909" width="9.85546875" style="4" customWidth="1"/>
    <col min="5910" max="5910" width="8.85546875" style="4" customWidth="1"/>
    <col min="5911" max="5911" width="9.140625" style="4"/>
    <col min="5912" max="5912" width="14" style="4" customWidth="1"/>
    <col min="5913" max="5913" width="10.28515625" style="4" customWidth="1"/>
    <col min="5914" max="5914" width="11.7109375" style="4" customWidth="1"/>
    <col min="5915" max="5915" width="13.5703125" style="4" customWidth="1"/>
    <col min="5916" max="5916" width="11.140625" style="4" customWidth="1"/>
    <col min="5917" max="5917" width="21.85546875" style="4" customWidth="1"/>
    <col min="5918" max="5919" width="16.42578125" style="4" customWidth="1"/>
    <col min="5920" max="5920" width="0" style="4" hidden="1" customWidth="1"/>
    <col min="5921" max="5921" width="17.85546875" style="4" customWidth="1"/>
    <col min="5922" max="5935" width="12.7109375" style="4" customWidth="1"/>
    <col min="5936" max="6138" width="9.140625" style="4"/>
    <col min="6139" max="6139" width="9.42578125" style="4" customWidth="1"/>
    <col min="6140" max="6140" width="27.42578125" style="4" customWidth="1"/>
    <col min="6141" max="6143" width="11" style="4" customWidth="1"/>
    <col min="6144" max="6146" width="9.28515625" style="4" customWidth="1"/>
    <col min="6147" max="6149" width="9.85546875" style="4" customWidth="1"/>
    <col min="6150" max="6155" width="9.28515625" style="4" customWidth="1"/>
    <col min="6156" max="6158" width="9.42578125" style="4" customWidth="1"/>
    <col min="6159" max="6164" width="10.85546875" style="4" customWidth="1"/>
    <col min="6165" max="6165" width="9.85546875" style="4" customWidth="1"/>
    <col min="6166" max="6166" width="8.85546875" style="4" customWidth="1"/>
    <col min="6167" max="6167" width="9.140625" style="4"/>
    <col min="6168" max="6168" width="14" style="4" customWidth="1"/>
    <col min="6169" max="6169" width="10.28515625" style="4" customWidth="1"/>
    <col min="6170" max="6170" width="11.7109375" style="4" customWidth="1"/>
    <col min="6171" max="6171" width="13.5703125" style="4" customWidth="1"/>
    <col min="6172" max="6172" width="11.140625" style="4" customWidth="1"/>
    <col min="6173" max="6173" width="21.85546875" style="4" customWidth="1"/>
    <col min="6174" max="6175" width="16.42578125" style="4" customWidth="1"/>
    <col min="6176" max="6176" width="0" style="4" hidden="1" customWidth="1"/>
    <col min="6177" max="6177" width="17.85546875" style="4" customWidth="1"/>
    <col min="6178" max="6191" width="12.7109375" style="4" customWidth="1"/>
    <col min="6192" max="6394" width="9.140625" style="4"/>
    <col min="6395" max="6395" width="9.42578125" style="4" customWidth="1"/>
    <col min="6396" max="6396" width="27.42578125" style="4" customWidth="1"/>
    <col min="6397" max="6399" width="11" style="4" customWidth="1"/>
    <col min="6400" max="6402" width="9.28515625" style="4" customWidth="1"/>
    <col min="6403" max="6405" width="9.85546875" style="4" customWidth="1"/>
    <col min="6406" max="6411" width="9.28515625" style="4" customWidth="1"/>
    <col min="6412" max="6414" width="9.42578125" style="4" customWidth="1"/>
    <col min="6415" max="6420" width="10.85546875" style="4" customWidth="1"/>
    <col min="6421" max="6421" width="9.85546875" style="4" customWidth="1"/>
    <col min="6422" max="6422" width="8.85546875" style="4" customWidth="1"/>
    <col min="6423" max="6423" width="9.140625" style="4"/>
    <col min="6424" max="6424" width="14" style="4" customWidth="1"/>
    <col min="6425" max="6425" width="10.28515625" style="4" customWidth="1"/>
    <col min="6426" max="6426" width="11.7109375" style="4" customWidth="1"/>
    <col min="6427" max="6427" width="13.5703125" style="4" customWidth="1"/>
    <col min="6428" max="6428" width="11.140625" style="4" customWidth="1"/>
    <col min="6429" max="6429" width="21.85546875" style="4" customWidth="1"/>
    <col min="6430" max="6431" width="16.42578125" style="4" customWidth="1"/>
    <col min="6432" max="6432" width="0" style="4" hidden="1" customWidth="1"/>
    <col min="6433" max="6433" width="17.85546875" style="4" customWidth="1"/>
    <col min="6434" max="6447" width="12.7109375" style="4" customWidth="1"/>
    <col min="6448" max="6650" width="9.140625" style="4"/>
    <col min="6651" max="6651" width="9.42578125" style="4" customWidth="1"/>
    <col min="6652" max="6652" width="27.42578125" style="4" customWidth="1"/>
    <col min="6653" max="6655" width="11" style="4" customWidth="1"/>
    <col min="6656" max="6658" width="9.28515625" style="4" customWidth="1"/>
    <col min="6659" max="6661" width="9.85546875" style="4" customWidth="1"/>
    <col min="6662" max="6667" width="9.28515625" style="4" customWidth="1"/>
    <col min="6668" max="6670" width="9.42578125" style="4" customWidth="1"/>
    <col min="6671" max="6676" width="10.85546875" style="4" customWidth="1"/>
    <col min="6677" max="6677" width="9.85546875" style="4" customWidth="1"/>
    <col min="6678" max="6678" width="8.85546875" style="4" customWidth="1"/>
    <col min="6679" max="6679" width="9.140625" style="4"/>
    <col min="6680" max="6680" width="14" style="4" customWidth="1"/>
    <col min="6681" max="6681" width="10.28515625" style="4" customWidth="1"/>
    <col min="6682" max="6682" width="11.7109375" style="4" customWidth="1"/>
    <col min="6683" max="6683" width="13.5703125" style="4" customWidth="1"/>
    <col min="6684" max="6684" width="11.140625" style="4" customWidth="1"/>
    <col min="6685" max="6685" width="21.85546875" style="4" customWidth="1"/>
    <col min="6686" max="6687" width="16.42578125" style="4" customWidth="1"/>
    <col min="6688" max="6688" width="0" style="4" hidden="1" customWidth="1"/>
    <col min="6689" max="6689" width="17.85546875" style="4" customWidth="1"/>
    <col min="6690" max="6703" width="12.7109375" style="4" customWidth="1"/>
    <col min="6704" max="6906" width="9.140625" style="4"/>
    <col min="6907" max="6907" width="9.42578125" style="4" customWidth="1"/>
    <col min="6908" max="6908" width="27.42578125" style="4" customWidth="1"/>
    <col min="6909" max="6911" width="11" style="4" customWidth="1"/>
    <col min="6912" max="6914" width="9.28515625" style="4" customWidth="1"/>
    <col min="6915" max="6917" width="9.85546875" style="4" customWidth="1"/>
    <col min="6918" max="6923" width="9.28515625" style="4" customWidth="1"/>
    <col min="6924" max="6926" width="9.42578125" style="4" customWidth="1"/>
    <col min="6927" max="6932" width="10.85546875" style="4" customWidth="1"/>
    <col min="6933" max="6933" width="9.85546875" style="4" customWidth="1"/>
    <col min="6934" max="6934" width="8.85546875" style="4" customWidth="1"/>
    <col min="6935" max="6935" width="9.140625" style="4"/>
    <col min="6936" max="6936" width="14" style="4" customWidth="1"/>
    <col min="6937" max="6937" width="10.28515625" style="4" customWidth="1"/>
    <col min="6938" max="6938" width="11.7109375" style="4" customWidth="1"/>
    <col min="6939" max="6939" width="13.5703125" style="4" customWidth="1"/>
    <col min="6940" max="6940" width="11.140625" style="4" customWidth="1"/>
    <col min="6941" max="6941" width="21.85546875" style="4" customWidth="1"/>
    <col min="6942" max="6943" width="16.42578125" style="4" customWidth="1"/>
    <col min="6944" max="6944" width="0" style="4" hidden="1" customWidth="1"/>
    <col min="6945" max="6945" width="17.85546875" style="4" customWidth="1"/>
    <col min="6946" max="6959" width="12.7109375" style="4" customWidth="1"/>
    <col min="6960" max="7162" width="9.140625" style="4"/>
    <col min="7163" max="7163" width="9.42578125" style="4" customWidth="1"/>
    <col min="7164" max="7164" width="27.42578125" style="4" customWidth="1"/>
    <col min="7165" max="7167" width="11" style="4" customWidth="1"/>
    <col min="7168" max="7170" width="9.28515625" style="4" customWidth="1"/>
    <col min="7171" max="7173" width="9.85546875" style="4" customWidth="1"/>
    <col min="7174" max="7179" width="9.28515625" style="4" customWidth="1"/>
    <col min="7180" max="7182" width="9.42578125" style="4" customWidth="1"/>
    <col min="7183" max="7188" width="10.85546875" style="4" customWidth="1"/>
    <col min="7189" max="7189" width="9.85546875" style="4" customWidth="1"/>
    <col min="7190" max="7190" width="8.85546875" style="4" customWidth="1"/>
    <col min="7191" max="7191" width="9.140625" style="4"/>
    <col min="7192" max="7192" width="14" style="4" customWidth="1"/>
    <col min="7193" max="7193" width="10.28515625" style="4" customWidth="1"/>
    <col min="7194" max="7194" width="11.7109375" style="4" customWidth="1"/>
    <col min="7195" max="7195" width="13.5703125" style="4" customWidth="1"/>
    <col min="7196" max="7196" width="11.140625" style="4" customWidth="1"/>
    <col min="7197" max="7197" width="21.85546875" style="4" customWidth="1"/>
    <col min="7198" max="7199" width="16.42578125" style="4" customWidth="1"/>
    <col min="7200" max="7200" width="0" style="4" hidden="1" customWidth="1"/>
    <col min="7201" max="7201" width="17.85546875" style="4" customWidth="1"/>
    <col min="7202" max="7215" width="12.7109375" style="4" customWidth="1"/>
    <col min="7216" max="7418" width="9.140625" style="4"/>
    <col min="7419" max="7419" width="9.42578125" style="4" customWidth="1"/>
    <col min="7420" max="7420" width="27.42578125" style="4" customWidth="1"/>
    <col min="7421" max="7423" width="11" style="4" customWidth="1"/>
    <col min="7424" max="7426" width="9.28515625" style="4" customWidth="1"/>
    <col min="7427" max="7429" width="9.85546875" style="4" customWidth="1"/>
    <col min="7430" max="7435" width="9.28515625" style="4" customWidth="1"/>
    <col min="7436" max="7438" width="9.42578125" style="4" customWidth="1"/>
    <col min="7439" max="7444" width="10.85546875" style="4" customWidth="1"/>
    <col min="7445" max="7445" width="9.85546875" style="4" customWidth="1"/>
    <col min="7446" max="7446" width="8.85546875" style="4" customWidth="1"/>
    <col min="7447" max="7447" width="9.140625" style="4"/>
    <col min="7448" max="7448" width="14" style="4" customWidth="1"/>
    <col min="7449" max="7449" width="10.28515625" style="4" customWidth="1"/>
    <col min="7450" max="7450" width="11.7109375" style="4" customWidth="1"/>
    <col min="7451" max="7451" width="13.5703125" style="4" customWidth="1"/>
    <col min="7452" max="7452" width="11.140625" style="4" customWidth="1"/>
    <col min="7453" max="7453" width="21.85546875" style="4" customWidth="1"/>
    <col min="7454" max="7455" width="16.42578125" style="4" customWidth="1"/>
    <col min="7456" max="7456" width="0" style="4" hidden="1" customWidth="1"/>
    <col min="7457" max="7457" width="17.85546875" style="4" customWidth="1"/>
    <col min="7458" max="7471" width="12.7109375" style="4" customWidth="1"/>
    <col min="7472" max="7674" width="9.140625" style="4"/>
    <col min="7675" max="7675" width="9.42578125" style="4" customWidth="1"/>
    <col min="7676" max="7676" width="27.42578125" style="4" customWidth="1"/>
    <col min="7677" max="7679" width="11" style="4" customWidth="1"/>
    <col min="7680" max="7682" width="9.28515625" style="4" customWidth="1"/>
    <col min="7683" max="7685" width="9.85546875" style="4" customWidth="1"/>
    <col min="7686" max="7691" width="9.28515625" style="4" customWidth="1"/>
    <col min="7692" max="7694" width="9.42578125" style="4" customWidth="1"/>
    <col min="7695" max="7700" width="10.85546875" style="4" customWidth="1"/>
    <col min="7701" max="7701" width="9.85546875" style="4" customWidth="1"/>
    <col min="7702" max="7702" width="8.85546875" style="4" customWidth="1"/>
    <col min="7703" max="7703" width="9.140625" style="4"/>
    <col min="7704" max="7704" width="14" style="4" customWidth="1"/>
    <col min="7705" max="7705" width="10.28515625" style="4" customWidth="1"/>
    <col min="7706" max="7706" width="11.7109375" style="4" customWidth="1"/>
    <col min="7707" max="7707" width="13.5703125" style="4" customWidth="1"/>
    <col min="7708" max="7708" width="11.140625" style="4" customWidth="1"/>
    <col min="7709" max="7709" width="21.85546875" style="4" customWidth="1"/>
    <col min="7710" max="7711" width="16.42578125" style="4" customWidth="1"/>
    <col min="7712" max="7712" width="0" style="4" hidden="1" customWidth="1"/>
    <col min="7713" max="7713" width="17.85546875" style="4" customWidth="1"/>
    <col min="7714" max="7727" width="12.7109375" style="4" customWidth="1"/>
    <col min="7728" max="7930" width="9.140625" style="4"/>
    <col min="7931" max="7931" width="9.42578125" style="4" customWidth="1"/>
    <col min="7932" max="7932" width="27.42578125" style="4" customWidth="1"/>
    <col min="7933" max="7935" width="11" style="4" customWidth="1"/>
    <col min="7936" max="7938" width="9.28515625" style="4" customWidth="1"/>
    <col min="7939" max="7941" width="9.85546875" style="4" customWidth="1"/>
    <col min="7942" max="7947" width="9.28515625" style="4" customWidth="1"/>
    <col min="7948" max="7950" width="9.42578125" style="4" customWidth="1"/>
    <col min="7951" max="7956" width="10.85546875" style="4" customWidth="1"/>
    <col min="7957" max="7957" width="9.85546875" style="4" customWidth="1"/>
    <col min="7958" max="7958" width="8.85546875" style="4" customWidth="1"/>
    <col min="7959" max="7959" width="9.140625" style="4"/>
    <col min="7960" max="7960" width="14" style="4" customWidth="1"/>
    <col min="7961" max="7961" width="10.28515625" style="4" customWidth="1"/>
    <col min="7962" max="7962" width="11.7109375" style="4" customWidth="1"/>
    <col min="7963" max="7963" width="13.5703125" style="4" customWidth="1"/>
    <col min="7964" max="7964" width="11.140625" style="4" customWidth="1"/>
    <col min="7965" max="7965" width="21.85546875" style="4" customWidth="1"/>
    <col min="7966" max="7967" width="16.42578125" style="4" customWidth="1"/>
    <col min="7968" max="7968" width="0" style="4" hidden="1" customWidth="1"/>
    <col min="7969" max="7969" width="17.85546875" style="4" customWidth="1"/>
    <col min="7970" max="7983" width="12.7109375" style="4" customWidth="1"/>
    <col min="7984" max="8186" width="9.140625" style="4"/>
    <col min="8187" max="8187" width="9.42578125" style="4" customWidth="1"/>
    <col min="8188" max="8188" width="27.42578125" style="4" customWidth="1"/>
    <col min="8189" max="8191" width="11" style="4" customWidth="1"/>
    <col min="8192" max="8194" width="9.28515625" style="4" customWidth="1"/>
    <col min="8195" max="8197" width="9.85546875" style="4" customWidth="1"/>
    <col min="8198" max="8203" width="9.28515625" style="4" customWidth="1"/>
    <col min="8204" max="8206" width="9.42578125" style="4" customWidth="1"/>
    <col min="8207" max="8212" width="10.85546875" style="4" customWidth="1"/>
    <col min="8213" max="8213" width="9.85546875" style="4" customWidth="1"/>
    <col min="8214" max="8214" width="8.85546875" style="4" customWidth="1"/>
    <col min="8215" max="8215" width="9.140625" style="4"/>
    <col min="8216" max="8216" width="14" style="4" customWidth="1"/>
    <col min="8217" max="8217" width="10.28515625" style="4" customWidth="1"/>
    <col min="8218" max="8218" width="11.7109375" style="4" customWidth="1"/>
    <col min="8219" max="8219" width="13.5703125" style="4" customWidth="1"/>
    <col min="8220" max="8220" width="11.140625" style="4" customWidth="1"/>
    <col min="8221" max="8221" width="21.85546875" style="4" customWidth="1"/>
    <col min="8222" max="8223" width="16.42578125" style="4" customWidth="1"/>
    <col min="8224" max="8224" width="0" style="4" hidden="1" customWidth="1"/>
    <col min="8225" max="8225" width="17.85546875" style="4" customWidth="1"/>
    <col min="8226" max="8239" width="12.7109375" style="4" customWidth="1"/>
    <col min="8240" max="8442" width="9.140625" style="4"/>
    <col min="8443" max="8443" width="9.42578125" style="4" customWidth="1"/>
    <col min="8444" max="8444" width="27.42578125" style="4" customWidth="1"/>
    <col min="8445" max="8447" width="11" style="4" customWidth="1"/>
    <col min="8448" max="8450" width="9.28515625" style="4" customWidth="1"/>
    <col min="8451" max="8453" width="9.85546875" style="4" customWidth="1"/>
    <col min="8454" max="8459" width="9.28515625" style="4" customWidth="1"/>
    <col min="8460" max="8462" width="9.42578125" style="4" customWidth="1"/>
    <col min="8463" max="8468" width="10.85546875" style="4" customWidth="1"/>
    <col min="8469" max="8469" width="9.85546875" style="4" customWidth="1"/>
    <col min="8470" max="8470" width="8.85546875" style="4" customWidth="1"/>
    <col min="8471" max="8471" width="9.140625" style="4"/>
    <col min="8472" max="8472" width="14" style="4" customWidth="1"/>
    <col min="8473" max="8473" width="10.28515625" style="4" customWidth="1"/>
    <col min="8474" max="8474" width="11.7109375" style="4" customWidth="1"/>
    <col min="8475" max="8475" width="13.5703125" style="4" customWidth="1"/>
    <col min="8476" max="8476" width="11.140625" style="4" customWidth="1"/>
    <col min="8477" max="8477" width="21.85546875" style="4" customWidth="1"/>
    <col min="8478" max="8479" width="16.42578125" style="4" customWidth="1"/>
    <col min="8480" max="8480" width="0" style="4" hidden="1" customWidth="1"/>
    <col min="8481" max="8481" width="17.85546875" style="4" customWidth="1"/>
    <col min="8482" max="8495" width="12.7109375" style="4" customWidth="1"/>
    <col min="8496" max="8698" width="9.140625" style="4"/>
    <col min="8699" max="8699" width="9.42578125" style="4" customWidth="1"/>
    <col min="8700" max="8700" width="27.42578125" style="4" customWidth="1"/>
    <col min="8701" max="8703" width="11" style="4" customWidth="1"/>
    <col min="8704" max="8706" width="9.28515625" style="4" customWidth="1"/>
    <col min="8707" max="8709" width="9.85546875" style="4" customWidth="1"/>
    <col min="8710" max="8715" width="9.28515625" style="4" customWidth="1"/>
    <col min="8716" max="8718" width="9.42578125" style="4" customWidth="1"/>
    <col min="8719" max="8724" width="10.85546875" style="4" customWidth="1"/>
    <col min="8725" max="8725" width="9.85546875" style="4" customWidth="1"/>
    <col min="8726" max="8726" width="8.85546875" style="4" customWidth="1"/>
    <col min="8727" max="8727" width="9.140625" style="4"/>
    <col min="8728" max="8728" width="14" style="4" customWidth="1"/>
    <col min="8729" max="8729" width="10.28515625" style="4" customWidth="1"/>
    <col min="8730" max="8730" width="11.7109375" style="4" customWidth="1"/>
    <col min="8731" max="8731" width="13.5703125" style="4" customWidth="1"/>
    <col min="8732" max="8732" width="11.140625" style="4" customWidth="1"/>
    <col min="8733" max="8733" width="21.85546875" style="4" customWidth="1"/>
    <col min="8734" max="8735" width="16.42578125" style="4" customWidth="1"/>
    <col min="8736" max="8736" width="0" style="4" hidden="1" customWidth="1"/>
    <col min="8737" max="8737" width="17.85546875" style="4" customWidth="1"/>
    <col min="8738" max="8751" width="12.7109375" style="4" customWidth="1"/>
    <col min="8752" max="8954" width="9.140625" style="4"/>
    <col min="8955" max="8955" width="9.42578125" style="4" customWidth="1"/>
    <col min="8956" max="8956" width="27.42578125" style="4" customWidth="1"/>
    <col min="8957" max="8959" width="11" style="4" customWidth="1"/>
    <col min="8960" max="8962" width="9.28515625" style="4" customWidth="1"/>
    <col min="8963" max="8965" width="9.85546875" style="4" customWidth="1"/>
    <col min="8966" max="8971" width="9.28515625" style="4" customWidth="1"/>
    <col min="8972" max="8974" width="9.42578125" style="4" customWidth="1"/>
    <col min="8975" max="8980" width="10.85546875" style="4" customWidth="1"/>
    <col min="8981" max="8981" width="9.85546875" style="4" customWidth="1"/>
    <col min="8982" max="8982" width="8.85546875" style="4" customWidth="1"/>
    <col min="8983" max="8983" width="9.140625" style="4"/>
    <col min="8984" max="8984" width="14" style="4" customWidth="1"/>
    <col min="8985" max="8985" width="10.28515625" style="4" customWidth="1"/>
    <col min="8986" max="8986" width="11.7109375" style="4" customWidth="1"/>
    <col min="8987" max="8987" width="13.5703125" style="4" customWidth="1"/>
    <col min="8988" max="8988" width="11.140625" style="4" customWidth="1"/>
    <col min="8989" max="8989" width="21.85546875" style="4" customWidth="1"/>
    <col min="8990" max="8991" width="16.42578125" style="4" customWidth="1"/>
    <col min="8992" max="8992" width="0" style="4" hidden="1" customWidth="1"/>
    <col min="8993" max="8993" width="17.85546875" style="4" customWidth="1"/>
    <col min="8994" max="9007" width="12.7109375" style="4" customWidth="1"/>
    <col min="9008" max="9210" width="9.140625" style="4"/>
    <col min="9211" max="9211" width="9.42578125" style="4" customWidth="1"/>
    <col min="9212" max="9212" width="27.42578125" style="4" customWidth="1"/>
    <col min="9213" max="9215" width="11" style="4" customWidth="1"/>
    <col min="9216" max="9218" width="9.28515625" style="4" customWidth="1"/>
    <col min="9219" max="9221" width="9.85546875" style="4" customWidth="1"/>
    <col min="9222" max="9227" width="9.28515625" style="4" customWidth="1"/>
    <col min="9228" max="9230" width="9.42578125" style="4" customWidth="1"/>
    <col min="9231" max="9236" width="10.85546875" style="4" customWidth="1"/>
    <col min="9237" max="9237" width="9.85546875" style="4" customWidth="1"/>
    <col min="9238" max="9238" width="8.85546875" style="4" customWidth="1"/>
    <col min="9239" max="9239" width="9.140625" style="4"/>
    <col min="9240" max="9240" width="14" style="4" customWidth="1"/>
    <col min="9241" max="9241" width="10.28515625" style="4" customWidth="1"/>
    <col min="9242" max="9242" width="11.7109375" style="4" customWidth="1"/>
    <col min="9243" max="9243" width="13.5703125" style="4" customWidth="1"/>
    <col min="9244" max="9244" width="11.140625" style="4" customWidth="1"/>
    <col min="9245" max="9245" width="21.85546875" style="4" customWidth="1"/>
    <col min="9246" max="9247" width="16.42578125" style="4" customWidth="1"/>
    <col min="9248" max="9248" width="0" style="4" hidden="1" customWidth="1"/>
    <col min="9249" max="9249" width="17.85546875" style="4" customWidth="1"/>
    <col min="9250" max="9263" width="12.7109375" style="4" customWidth="1"/>
    <col min="9264" max="9466" width="9.140625" style="4"/>
    <col min="9467" max="9467" width="9.42578125" style="4" customWidth="1"/>
    <col min="9468" max="9468" width="27.42578125" style="4" customWidth="1"/>
    <col min="9469" max="9471" width="11" style="4" customWidth="1"/>
    <col min="9472" max="9474" width="9.28515625" style="4" customWidth="1"/>
    <col min="9475" max="9477" width="9.85546875" style="4" customWidth="1"/>
    <col min="9478" max="9483" width="9.28515625" style="4" customWidth="1"/>
    <col min="9484" max="9486" width="9.42578125" style="4" customWidth="1"/>
    <col min="9487" max="9492" width="10.85546875" style="4" customWidth="1"/>
    <col min="9493" max="9493" width="9.85546875" style="4" customWidth="1"/>
    <col min="9494" max="9494" width="8.85546875" style="4" customWidth="1"/>
    <col min="9495" max="9495" width="9.140625" style="4"/>
    <col min="9496" max="9496" width="14" style="4" customWidth="1"/>
    <col min="9497" max="9497" width="10.28515625" style="4" customWidth="1"/>
    <col min="9498" max="9498" width="11.7109375" style="4" customWidth="1"/>
    <col min="9499" max="9499" width="13.5703125" style="4" customWidth="1"/>
    <col min="9500" max="9500" width="11.140625" style="4" customWidth="1"/>
    <col min="9501" max="9501" width="21.85546875" style="4" customWidth="1"/>
    <col min="9502" max="9503" width="16.42578125" style="4" customWidth="1"/>
    <col min="9504" max="9504" width="0" style="4" hidden="1" customWidth="1"/>
    <col min="9505" max="9505" width="17.85546875" style="4" customWidth="1"/>
    <col min="9506" max="9519" width="12.7109375" style="4" customWidth="1"/>
    <col min="9520" max="9722" width="9.140625" style="4"/>
    <col min="9723" max="9723" width="9.42578125" style="4" customWidth="1"/>
    <col min="9724" max="9724" width="27.42578125" style="4" customWidth="1"/>
    <col min="9725" max="9727" width="11" style="4" customWidth="1"/>
    <col min="9728" max="9730" width="9.28515625" style="4" customWidth="1"/>
    <col min="9731" max="9733" width="9.85546875" style="4" customWidth="1"/>
    <col min="9734" max="9739" width="9.28515625" style="4" customWidth="1"/>
    <col min="9740" max="9742" width="9.42578125" style="4" customWidth="1"/>
    <col min="9743" max="9748" width="10.85546875" style="4" customWidth="1"/>
    <col min="9749" max="9749" width="9.85546875" style="4" customWidth="1"/>
    <col min="9750" max="9750" width="8.85546875" style="4" customWidth="1"/>
    <col min="9751" max="9751" width="9.140625" style="4"/>
    <col min="9752" max="9752" width="14" style="4" customWidth="1"/>
    <col min="9753" max="9753" width="10.28515625" style="4" customWidth="1"/>
    <col min="9754" max="9754" width="11.7109375" style="4" customWidth="1"/>
    <col min="9755" max="9755" width="13.5703125" style="4" customWidth="1"/>
    <col min="9756" max="9756" width="11.140625" style="4" customWidth="1"/>
    <col min="9757" max="9757" width="21.85546875" style="4" customWidth="1"/>
    <col min="9758" max="9759" width="16.42578125" style="4" customWidth="1"/>
    <col min="9760" max="9760" width="0" style="4" hidden="1" customWidth="1"/>
    <col min="9761" max="9761" width="17.85546875" style="4" customWidth="1"/>
    <col min="9762" max="9775" width="12.7109375" style="4" customWidth="1"/>
    <col min="9776" max="9978" width="9.140625" style="4"/>
    <col min="9979" max="9979" width="9.42578125" style="4" customWidth="1"/>
    <col min="9980" max="9980" width="27.42578125" style="4" customWidth="1"/>
    <col min="9981" max="9983" width="11" style="4" customWidth="1"/>
    <col min="9984" max="9986" width="9.28515625" style="4" customWidth="1"/>
    <col min="9987" max="9989" width="9.85546875" style="4" customWidth="1"/>
    <col min="9990" max="9995" width="9.28515625" style="4" customWidth="1"/>
    <col min="9996" max="9998" width="9.42578125" style="4" customWidth="1"/>
    <col min="9999" max="10004" width="10.85546875" style="4" customWidth="1"/>
    <col min="10005" max="10005" width="9.85546875" style="4" customWidth="1"/>
    <col min="10006" max="10006" width="8.85546875" style="4" customWidth="1"/>
    <col min="10007" max="10007" width="9.140625" style="4"/>
    <col min="10008" max="10008" width="14" style="4" customWidth="1"/>
    <col min="10009" max="10009" width="10.28515625" style="4" customWidth="1"/>
    <col min="10010" max="10010" width="11.7109375" style="4" customWidth="1"/>
    <col min="10011" max="10011" width="13.5703125" style="4" customWidth="1"/>
    <col min="10012" max="10012" width="11.140625" style="4" customWidth="1"/>
    <col min="10013" max="10013" width="21.85546875" style="4" customWidth="1"/>
    <col min="10014" max="10015" width="16.42578125" style="4" customWidth="1"/>
    <col min="10016" max="10016" width="0" style="4" hidden="1" customWidth="1"/>
    <col min="10017" max="10017" width="17.85546875" style="4" customWidth="1"/>
    <col min="10018" max="10031" width="12.7109375" style="4" customWidth="1"/>
    <col min="10032" max="10234" width="9.140625" style="4"/>
    <col min="10235" max="10235" width="9.42578125" style="4" customWidth="1"/>
    <col min="10236" max="10236" width="27.42578125" style="4" customWidth="1"/>
    <col min="10237" max="10239" width="11" style="4" customWidth="1"/>
    <col min="10240" max="10242" width="9.28515625" style="4" customWidth="1"/>
    <col min="10243" max="10245" width="9.85546875" style="4" customWidth="1"/>
    <col min="10246" max="10251" width="9.28515625" style="4" customWidth="1"/>
    <col min="10252" max="10254" width="9.42578125" style="4" customWidth="1"/>
    <col min="10255" max="10260" width="10.85546875" style="4" customWidth="1"/>
    <col min="10261" max="10261" width="9.85546875" style="4" customWidth="1"/>
    <col min="10262" max="10262" width="8.85546875" style="4" customWidth="1"/>
    <col min="10263" max="10263" width="9.140625" style="4"/>
    <col min="10264" max="10264" width="14" style="4" customWidth="1"/>
    <col min="10265" max="10265" width="10.28515625" style="4" customWidth="1"/>
    <col min="10266" max="10266" width="11.7109375" style="4" customWidth="1"/>
    <col min="10267" max="10267" width="13.5703125" style="4" customWidth="1"/>
    <col min="10268" max="10268" width="11.140625" style="4" customWidth="1"/>
    <col min="10269" max="10269" width="21.85546875" style="4" customWidth="1"/>
    <col min="10270" max="10271" width="16.42578125" style="4" customWidth="1"/>
    <col min="10272" max="10272" width="0" style="4" hidden="1" customWidth="1"/>
    <col min="10273" max="10273" width="17.85546875" style="4" customWidth="1"/>
    <col min="10274" max="10287" width="12.7109375" style="4" customWidth="1"/>
    <col min="10288" max="10490" width="9.140625" style="4"/>
    <col min="10491" max="10491" width="9.42578125" style="4" customWidth="1"/>
    <col min="10492" max="10492" width="27.42578125" style="4" customWidth="1"/>
    <col min="10493" max="10495" width="11" style="4" customWidth="1"/>
    <col min="10496" max="10498" width="9.28515625" style="4" customWidth="1"/>
    <col min="10499" max="10501" width="9.85546875" style="4" customWidth="1"/>
    <col min="10502" max="10507" width="9.28515625" style="4" customWidth="1"/>
    <col min="10508" max="10510" width="9.42578125" style="4" customWidth="1"/>
    <col min="10511" max="10516" width="10.85546875" style="4" customWidth="1"/>
    <col min="10517" max="10517" width="9.85546875" style="4" customWidth="1"/>
    <col min="10518" max="10518" width="8.85546875" style="4" customWidth="1"/>
    <col min="10519" max="10519" width="9.140625" style="4"/>
    <col min="10520" max="10520" width="14" style="4" customWidth="1"/>
    <col min="10521" max="10521" width="10.28515625" style="4" customWidth="1"/>
    <col min="10522" max="10522" width="11.7109375" style="4" customWidth="1"/>
    <col min="10523" max="10523" width="13.5703125" style="4" customWidth="1"/>
    <col min="10524" max="10524" width="11.140625" style="4" customWidth="1"/>
    <col min="10525" max="10525" width="21.85546875" style="4" customWidth="1"/>
    <col min="10526" max="10527" width="16.42578125" style="4" customWidth="1"/>
    <col min="10528" max="10528" width="0" style="4" hidden="1" customWidth="1"/>
    <col min="10529" max="10529" width="17.85546875" style="4" customWidth="1"/>
    <col min="10530" max="10543" width="12.7109375" style="4" customWidth="1"/>
    <col min="10544" max="10746" width="9.140625" style="4"/>
    <col min="10747" max="10747" width="9.42578125" style="4" customWidth="1"/>
    <col min="10748" max="10748" width="27.42578125" style="4" customWidth="1"/>
    <col min="10749" max="10751" width="11" style="4" customWidth="1"/>
    <col min="10752" max="10754" width="9.28515625" style="4" customWidth="1"/>
    <col min="10755" max="10757" width="9.85546875" style="4" customWidth="1"/>
    <col min="10758" max="10763" width="9.28515625" style="4" customWidth="1"/>
    <col min="10764" max="10766" width="9.42578125" style="4" customWidth="1"/>
    <col min="10767" max="10772" width="10.85546875" style="4" customWidth="1"/>
    <col min="10773" max="10773" width="9.85546875" style="4" customWidth="1"/>
    <col min="10774" max="10774" width="8.85546875" style="4" customWidth="1"/>
    <col min="10775" max="10775" width="9.140625" style="4"/>
    <col min="10776" max="10776" width="14" style="4" customWidth="1"/>
    <col min="10777" max="10777" width="10.28515625" style="4" customWidth="1"/>
    <col min="10778" max="10778" width="11.7109375" style="4" customWidth="1"/>
    <col min="10779" max="10779" width="13.5703125" style="4" customWidth="1"/>
    <col min="10780" max="10780" width="11.140625" style="4" customWidth="1"/>
    <col min="10781" max="10781" width="21.85546875" style="4" customWidth="1"/>
    <col min="10782" max="10783" width="16.42578125" style="4" customWidth="1"/>
    <col min="10784" max="10784" width="0" style="4" hidden="1" customWidth="1"/>
    <col min="10785" max="10785" width="17.85546875" style="4" customWidth="1"/>
    <col min="10786" max="10799" width="12.7109375" style="4" customWidth="1"/>
    <col min="10800" max="11002" width="9.140625" style="4"/>
    <col min="11003" max="11003" width="9.42578125" style="4" customWidth="1"/>
    <col min="11004" max="11004" width="27.42578125" style="4" customWidth="1"/>
    <col min="11005" max="11007" width="11" style="4" customWidth="1"/>
    <col min="11008" max="11010" width="9.28515625" style="4" customWidth="1"/>
    <col min="11011" max="11013" width="9.85546875" style="4" customWidth="1"/>
    <col min="11014" max="11019" width="9.28515625" style="4" customWidth="1"/>
    <col min="11020" max="11022" width="9.42578125" style="4" customWidth="1"/>
    <col min="11023" max="11028" width="10.85546875" style="4" customWidth="1"/>
    <col min="11029" max="11029" width="9.85546875" style="4" customWidth="1"/>
    <col min="11030" max="11030" width="8.85546875" style="4" customWidth="1"/>
    <col min="11031" max="11031" width="9.140625" style="4"/>
    <col min="11032" max="11032" width="14" style="4" customWidth="1"/>
    <col min="11033" max="11033" width="10.28515625" style="4" customWidth="1"/>
    <col min="11034" max="11034" width="11.7109375" style="4" customWidth="1"/>
    <col min="11035" max="11035" width="13.5703125" style="4" customWidth="1"/>
    <col min="11036" max="11036" width="11.140625" style="4" customWidth="1"/>
    <col min="11037" max="11037" width="21.85546875" style="4" customWidth="1"/>
    <col min="11038" max="11039" width="16.42578125" style="4" customWidth="1"/>
    <col min="11040" max="11040" width="0" style="4" hidden="1" customWidth="1"/>
    <col min="11041" max="11041" width="17.85546875" style="4" customWidth="1"/>
    <col min="11042" max="11055" width="12.7109375" style="4" customWidth="1"/>
    <col min="11056" max="11258" width="9.140625" style="4"/>
    <col min="11259" max="11259" width="9.42578125" style="4" customWidth="1"/>
    <col min="11260" max="11260" width="27.42578125" style="4" customWidth="1"/>
    <col min="11261" max="11263" width="11" style="4" customWidth="1"/>
    <col min="11264" max="11266" width="9.28515625" style="4" customWidth="1"/>
    <col min="11267" max="11269" width="9.85546875" style="4" customWidth="1"/>
    <col min="11270" max="11275" width="9.28515625" style="4" customWidth="1"/>
    <col min="11276" max="11278" width="9.42578125" style="4" customWidth="1"/>
    <col min="11279" max="11284" width="10.85546875" style="4" customWidth="1"/>
    <col min="11285" max="11285" width="9.85546875" style="4" customWidth="1"/>
    <col min="11286" max="11286" width="8.85546875" style="4" customWidth="1"/>
    <col min="11287" max="11287" width="9.140625" style="4"/>
    <col min="11288" max="11288" width="14" style="4" customWidth="1"/>
    <col min="11289" max="11289" width="10.28515625" style="4" customWidth="1"/>
    <col min="11290" max="11290" width="11.7109375" style="4" customWidth="1"/>
    <col min="11291" max="11291" width="13.5703125" style="4" customWidth="1"/>
    <col min="11292" max="11292" width="11.140625" style="4" customWidth="1"/>
    <col min="11293" max="11293" width="21.85546875" style="4" customWidth="1"/>
    <col min="11294" max="11295" width="16.42578125" style="4" customWidth="1"/>
    <col min="11296" max="11296" width="0" style="4" hidden="1" customWidth="1"/>
    <col min="11297" max="11297" width="17.85546875" style="4" customWidth="1"/>
    <col min="11298" max="11311" width="12.7109375" style="4" customWidth="1"/>
    <col min="11312" max="11514" width="9.140625" style="4"/>
    <col min="11515" max="11515" width="9.42578125" style="4" customWidth="1"/>
    <col min="11516" max="11516" width="27.42578125" style="4" customWidth="1"/>
    <col min="11517" max="11519" width="11" style="4" customWidth="1"/>
    <col min="11520" max="11522" width="9.28515625" style="4" customWidth="1"/>
    <col min="11523" max="11525" width="9.85546875" style="4" customWidth="1"/>
    <col min="11526" max="11531" width="9.28515625" style="4" customWidth="1"/>
    <col min="11532" max="11534" width="9.42578125" style="4" customWidth="1"/>
    <col min="11535" max="11540" width="10.85546875" style="4" customWidth="1"/>
    <col min="11541" max="11541" width="9.85546875" style="4" customWidth="1"/>
    <col min="11542" max="11542" width="8.85546875" style="4" customWidth="1"/>
    <col min="11543" max="11543" width="9.140625" style="4"/>
    <col min="11544" max="11544" width="14" style="4" customWidth="1"/>
    <col min="11545" max="11545" width="10.28515625" style="4" customWidth="1"/>
    <col min="11546" max="11546" width="11.7109375" style="4" customWidth="1"/>
    <col min="11547" max="11547" width="13.5703125" style="4" customWidth="1"/>
    <col min="11548" max="11548" width="11.140625" style="4" customWidth="1"/>
    <col min="11549" max="11549" width="21.85546875" style="4" customWidth="1"/>
    <col min="11550" max="11551" width="16.42578125" style="4" customWidth="1"/>
    <col min="11552" max="11552" width="0" style="4" hidden="1" customWidth="1"/>
    <col min="11553" max="11553" width="17.85546875" style="4" customWidth="1"/>
    <col min="11554" max="11567" width="12.7109375" style="4" customWidth="1"/>
    <col min="11568" max="11770" width="9.140625" style="4"/>
    <col min="11771" max="11771" width="9.42578125" style="4" customWidth="1"/>
    <col min="11772" max="11772" width="27.42578125" style="4" customWidth="1"/>
    <col min="11773" max="11775" width="11" style="4" customWidth="1"/>
    <col min="11776" max="11778" width="9.28515625" style="4" customWidth="1"/>
    <col min="11779" max="11781" width="9.85546875" style="4" customWidth="1"/>
    <col min="11782" max="11787" width="9.28515625" style="4" customWidth="1"/>
    <col min="11788" max="11790" width="9.42578125" style="4" customWidth="1"/>
    <col min="11791" max="11796" width="10.85546875" style="4" customWidth="1"/>
    <col min="11797" max="11797" width="9.85546875" style="4" customWidth="1"/>
    <col min="11798" max="11798" width="8.85546875" style="4" customWidth="1"/>
    <col min="11799" max="11799" width="9.140625" style="4"/>
    <col min="11800" max="11800" width="14" style="4" customWidth="1"/>
    <col min="11801" max="11801" width="10.28515625" style="4" customWidth="1"/>
    <col min="11802" max="11802" width="11.7109375" style="4" customWidth="1"/>
    <col min="11803" max="11803" width="13.5703125" style="4" customWidth="1"/>
    <col min="11804" max="11804" width="11.140625" style="4" customWidth="1"/>
    <col min="11805" max="11805" width="21.85546875" style="4" customWidth="1"/>
    <col min="11806" max="11807" width="16.42578125" style="4" customWidth="1"/>
    <col min="11808" max="11808" width="0" style="4" hidden="1" customWidth="1"/>
    <col min="11809" max="11809" width="17.85546875" style="4" customWidth="1"/>
    <col min="11810" max="11823" width="12.7109375" style="4" customWidth="1"/>
    <col min="11824" max="12026" width="9.140625" style="4"/>
    <col min="12027" max="12027" width="9.42578125" style="4" customWidth="1"/>
    <col min="12028" max="12028" width="27.42578125" style="4" customWidth="1"/>
    <col min="12029" max="12031" width="11" style="4" customWidth="1"/>
    <col min="12032" max="12034" width="9.28515625" style="4" customWidth="1"/>
    <col min="12035" max="12037" width="9.85546875" style="4" customWidth="1"/>
    <col min="12038" max="12043" width="9.28515625" style="4" customWidth="1"/>
    <col min="12044" max="12046" width="9.42578125" style="4" customWidth="1"/>
    <col min="12047" max="12052" width="10.85546875" style="4" customWidth="1"/>
    <col min="12053" max="12053" width="9.85546875" style="4" customWidth="1"/>
    <col min="12054" max="12054" width="8.85546875" style="4" customWidth="1"/>
    <col min="12055" max="12055" width="9.140625" style="4"/>
    <col min="12056" max="12056" width="14" style="4" customWidth="1"/>
    <col min="12057" max="12057" width="10.28515625" style="4" customWidth="1"/>
    <col min="12058" max="12058" width="11.7109375" style="4" customWidth="1"/>
    <col min="12059" max="12059" width="13.5703125" style="4" customWidth="1"/>
    <col min="12060" max="12060" width="11.140625" style="4" customWidth="1"/>
    <col min="12061" max="12061" width="21.85546875" style="4" customWidth="1"/>
    <col min="12062" max="12063" width="16.42578125" style="4" customWidth="1"/>
    <col min="12064" max="12064" width="0" style="4" hidden="1" customWidth="1"/>
    <col min="12065" max="12065" width="17.85546875" style="4" customWidth="1"/>
    <col min="12066" max="12079" width="12.7109375" style="4" customWidth="1"/>
    <col min="12080" max="12282" width="9.140625" style="4"/>
    <col min="12283" max="12283" width="9.42578125" style="4" customWidth="1"/>
    <col min="12284" max="12284" width="27.42578125" style="4" customWidth="1"/>
    <col min="12285" max="12287" width="11" style="4" customWidth="1"/>
    <col min="12288" max="12290" width="9.28515625" style="4" customWidth="1"/>
    <col min="12291" max="12293" width="9.85546875" style="4" customWidth="1"/>
    <col min="12294" max="12299" width="9.28515625" style="4" customWidth="1"/>
    <col min="12300" max="12302" width="9.42578125" style="4" customWidth="1"/>
    <col min="12303" max="12308" width="10.85546875" style="4" customWidth="1"/>
    <col min="12309" max="12309" width="9.85546875" style="4" customWidth="1"/>
    <col min="12310" max="12310" width="8.85546875" style="4" customWidth="1"/>
    <col min="12311" max="12311" width="9.140625" style="4"/>
    <col min="12312" max="12312" width="14" style="4" customWidth="1"/>
    <col min="12313" max="12313" width="10.28515625" style="4" customWidth="1"/>
    <col min="12314" max="12314" width="11.7109375" style="4" customWidth="1"/>
    <col min="12315" max="12315" width="13.5703125" style="4" customWidth="1"/>
    <col min="12316" max="12316" width="11.140625" style="4" customWidth="1"/>
    <col min="12317" max="12317" width="21.85546875" style="4" customWidth="1"/>
    <col min="12318" max="12319" width="16.42578125" style="4" customWidth="1"/>
    <col min="12320" max="12320" width="0" style="4" hidden="1" customWidth="1"/>
    <col min="12321" max="12321" width="17.85546875" style="4" customWidth="1"/>
    <col min="12322" max="12335" width="12.7109375" style="4" customWidth="1"/>
    <col min="12336" max="12538" width="9.140625" style="4"/>
    <col min="12539" max="12539" width="9.42578125" style="4" customWidth="1"/>
    <col min="12540" max="12540" width="27.42578125" style="4" customWidth="1"/>
    <col min="12541" max="12543" width="11" style="4" customWidth="1"/>
    <col min="12544" max="12546" width="9.28515625" style="4" customWidth="1"/>
    <col min="12547" max="12549" width="9.85546875" style="4" customWidth="1"/>
    <col min="12550" max="12555" width="9.28515625" style="4" customWidth="1"/>
    <col min="12556" max="12558" width="9.42578125" style="4" customWidth="1"/>
    <col min="12559" max="12564" width="10.85546875" style="4" customWidth="1"/>
    <col min="12565" max="12565" width="9.85546875" style="4" customWidth="1"/>
    <col min="12566" max="12566" width="8.85546875" style="4" customWidth="1"/>
    <col min="12567" max="12567" width="9.140625" style="4"/>
    <col min="12568" max="12568" width="14" style="4" customWidth="1"/>
    <col min="12569" max="12569" width="10.28515625" style="4" customWidth="1"/>
    <col min="12570" max="12570" width="11.7109375" style="4" customWidth="1"/>
    <col min="12571" max="12571" width="13.5703125" style="4" customWidth="1"/>
    <col min="12572" max="12572" width="11.140625" style="4" customWidth="1"/>
    <col min="12573" max="12573" width="21.85546875" style="4" customWidth="1"/>
    <col min="12574" max="12575" width="16.42578125" style="4" customWidth="1"/>
    <col min="12576" max="12576" width="0" style="4" hidden="1" customWidth="1"/>
    <col min="12577" max="12577" width="17.85546875" style="4" customWidth="1"/>
    <col min="12578" max="12591" width="12.7109375" style="4" customWidth="1"/>
    <col min="12592" max="12794" width="9.140625" style="4"/>
    <col min="12795" max="12795" width="9.42578125" style="4" customWidth="1"/>
    <col min="12796" max="12796" width="27.42578125" style="4" customWidth="1"/>
    <col min="12797" max="12799" width="11" style="4" customWidth="1"/>
    <col min="12800" max="12802" width="9.28515625" style="4" customWidth="1"/>
    <col min="12803" max="12805" width="9.85546875" style="4" customWidth="1"/>
    <col min="12806" max="12811" width="9.28515625" style="4" customWidth="1"/>
    <col min="12812" max="12814" width="9.42578125" style="4" customWidth="1"/>
    <col min="12815" max="12820" width="10.85546875" style="4" customWidth="1"/>
    <col min="12821" max="12821" width="9.85546875" style="4" customWidth="1"/>
    <col min="12822" max="12822" width="8.85546875" style="4" customWidth="1"/>
    <col min="12823" max="12823" width="9.140625" style="4"/>
    <col min="12824" max="12824" width="14" style="4" customWidth="1"/>
    <col min="12825" max="12825" width="10.28515625" style="4" customWidth="1"/>
    <col min="12826" max="12826" width="11.7109375" style="4" customWidth="1"/>
    <col min="12827" max="12827" width="13.5703125" style="4" customWidth="1"/>
    <col min="12828" max="12828" width="11.140625" style="4" customWidth="1"/>
    <col min="12829" max="12829" width="21.85546875" style="4" customWidth="1"/>
    <col min="12830" max="12831" width="16.42578125" style="4" customWidth="1"/>
    <col min="12832" max="12832" width="0" style="4" hidden="1" customWidth="1"/>
    <col min="12833" max="12833" width="17.85546875" style="4" customWidth="1"/>
    <col min="12834" max="12847" width="12.7109375" style="4" customWidth="1"/>
    <col min="12848" max="13050" width="9.140625" style="4"/>
    <col min="13051" max="13051" width="9.42578125" style="4" customWidth="1"/>
    <col min="13052" max="13052" width="27.42578125" style="4" customWidth="1"/>
    <col min="13053" max="13055" width="11" style="4" customWidth="1"/>
    <col min="13056" max="13058" width="9.28515625" style="4" customWidth="1"/>
    <col min="13059" max="13061" width="9.85546875" style="4" customWidth="1"/>
    <col min="13062" max="13067" width="9.28515625" style="4" customWidth="1"/>
    <col min="13068" max="13070" width="9.42578125" style="4" customWidth="1"/>
    <col min="13071" max="13076" width="10.85546875" style="4" customWidth="1"/>
    <col min="13077" max="13077" width="9.85546875" style="4" customWidth="1"/>
    <col min="13078" max="13078" width="8.85546875" style="4" customWidth="1"/>
    <col min="13079" max="13079" width="9.140625" style="4"/>
    <col min="13080" max="13080" width="14" style="4" customWidth="1"/>
    <col min="13081" max="13081" width="10.28515625" style="4" customWidth="1"/>
    <col min="13082" max="13082" width="11.7109375" style="4" customWidth="1"/>
    <col min="13083" max="13083" width="13.5703125" style="4" customWidth="1"/>
    <col min="13084" max="13084" width="11.140625" style="4" customWidth="1"/>
    <col min="13085" max="13085" width="21.85546875" style="4" customWidth="1"/>
    <col min="13086" max="13087" width="16.42578125" style="4" customWidth="1"/>
    <col min="13088" max="13088" width="0" style="4" hidden="1" customWidth="1"/>
    <col min="13089" max="13089" width="17.85546875" style="4" customWidth="1"/>
    <col min="13090" max="13103" width="12.7109375" style="4" customWidth="1"/>
    <col min="13104" max="13306" width="9.140625" style="4"/>
    <col min="13307" max="13307" width="9.42578125" style="4" customWidth="1"/>
    <col min="13308" max="13308" width="27.42578125" style="4" customWidth="1"/>
    <col min="13309" max="13311" width="11" style="4" customWidth="1"/>
    <col min="13312" max="13314" width="9.28515625" style="4" customWidth="1"/>
    <col min="13315" max="13317" width="9.85546875" style="4" customWidth="1"/>
    <col min="13318" max="13323" width="9.28515625" style="4" customWidth="1"/>
    <col min="13324" max="13326" width="9.42578125" style="4" customWidth="1"/>
    <col min="13327" max="13332" width="10.85546875" style="4" customWidth="1"/>
    <col min="13333" max="13333" width="9.85546875" style="4" customWidth="1"/>
    <col min="13334" max="13334" width="8.85546875" style="4" customWidth="1"/>
    <col min="13335" max="13335" width="9.140625" style="4"/>
    <col min="13336" max="13336" width="14" style="4" customWidth="1"/>
    <col min="13337" max="13337" width="10.28515625" style="4" customWidth="1"/>
    <col min="13338" max="13338" width="11.7109375" style="4" customWidth="1"/>
    <col min="13339" max="13339" width="13.5703125" style="4" customWidth="1"/>
    <col min="13340" max="13340" width="11.140625" style="4" customWidth="1"/>
    <col min="13341" max="13341" width="21.85546875" style="4" customWidth="1"/>
    <col min="13342" max="13343" width="16.42578125" style="4" customWidth="1"/>
    <col min="13344" max="13344" width="0" style="4" hidden="1" customWidth="1"/>
    <col min="13345" max="13345" width="17.85546875" style="4" customWidth="1"/>
    <col min="13346" max="13359" width="12.7109375" style="4" customWidth="1"/>
    <col min="13360" max="13562" width="9.140625" style="4"/>
    <col min="13563" max="13563" width="9.42578125" style="4" customWidth="1"/>
    <col min="13564" max="13564" width="27.42578125" style="4" customWidth="1"/>
    <col min="13565" max="13567" width="11" style="4" customWidth="1"/>
    <col min="13568" max="13570" width="9.28515625" style="4" customWidth="1"/>
    <col min="13571" max="13573" width="9.85546875" style="4" customWidth="1"/>
    <col min="13574" max="13579" width="9.28515625" style="4" customWidth="1"/>
    <col min="13580" max="13582" width="9.42578125" style="4" customWidth="1"/>
    <col min="13583" max="13588" width="10.85546875" style="4" customWidth="1"/>
    <col min="13589" max="13589" width="9.85546875" style="4" customWidth="1"/>
    <col min="13590" max="13590" width="8.85546875" style="4" customWidth="1"/>
    <col min="13591" max="13591" width="9.140625" style="4"/>
    <col min="13592" max="13592" width="14" style="4" customWidth="1"/>
    <col min="13593" max="13593" width="10.28515625" style="4" customWidth="1"/>
    <col min="13594" max="13594" width="11.7109375" style="4" customWidth="1"/>
    <col min="13595" max="13595" width="13.5703125" style="4" customWidth="1"/>
    <col min="13596" max="13596" width="11.140625" style="4" customWidth="1"/>
    <col min="13597" max="13597" width="21.85546875" style="4" customWidth="1"/>
    <col min="13598" max="13599" width="16.42578125" style="4" customWidth="1"/>
    <col min="13600" max="13600" width="0" style="4" hidden="1" customWidth="1"/>
    <col min="13601" max="13601" width="17.85546875" style="4" customWidth="1"/>
    <col min="13602" max="13615" width="12.7109375" style="4" customWidth="1"/>
    <col min="13616" max="13818" width="9.140625" style="4"/>
    <col min="13819" max="13819" width="9.42578125" style="4" customWidth="1"/>
    <col min="13820" max="13820" width="27.42578125" style="4" customWidth="1"/>
    <col min="13821" max="13823" width="11" style="4" customWidth="1"/>
    <col min="13824" max="13826" width="9.28515625" style="4" customWidth="1"/>
    <col min="13827" max="13829" width="9.85546875" style="4" customWidth="1"/>
    <col min="13830" max="13835" width="9.28515625" style="4" customWidth="1"/>
    <col min="13836" max="13838" width="9.42578125" style="4" customWidth="1"/>
    <col min="13839" max="13844" width="10.85546875" style="4" customWidth="1"/>
    <col min="13845" max="13845" width="9.85546875" style="4" customWidth="1"/>
    <col min="13846" max="13846" width="8.85546875" style="4" customWidth="1"/>
    <col min="13847" max="13847" width="9.140625" style="4"/>
    <col min="13848" max="13848" width="14" style="4" customWidth="1"/>
    <col min="13849" max="13849" width="10.28515625" style="4" customWidth="1"/>
    <col min="13850" max="13850" width="11.7109375" style="4" customWidth="1"/>
    <col min="13851" max="13851" width="13.5703125" style="4" customWidth="1"/>
    <col min="13852" max="13852" width="11.140625" style="4" customWidth="1"/>
    <col min="13853" max="13853" width="21.85546875" style="4" customWidth="1"/>
    <col min="13854" max="13855" width="16.42578125" style="4" customWidth="1"/>
    <col min="13856" max="13856" width="0" style="4" hidden="1" customWidth="1"/>
    <col min="13857" max="13857" width="17.85546875" style="4" customWidth="1"/>
    <col min="13858" max="13871" width="12.7109375" style="4" customWidth="1"/>
    <col min="13872" max="14074" width="9.140625" style="4"/>
    <col min="14075" max="14075" width="9.42578125" style="4" customWidth="1"/>
    <col min="14076" max="14076" width="27.42578125" style="4" customWidth="1"/>
    <col min="14077" max="14079" width="11" style="4" customWidth="1"/>
    <col min="14080" max="14082" width="9.28515625" style="4" customWidth="1"/>
    <col min="14083" max="14085" width="9.85546875" style="4" customWidth="1"/>
    <col min="14086" max="14091" width="9.28515625" style="4" customWidth="1"/>
    <col min="14092" max="14094" width="9.42578125" style="4" customWidth="1"/>
    <col min="14095" max="14100" width="10.85546875" style="4" customWidth="1"/>
    <col min="14101" max="14101" width="9.85546875" style="4" customWidth="1"/>
    <col min="14102" max="14102" width="8.85546875" style="4" customWidth="1"/>
    <col min="14103" max="14103" width="9.140625" style="4"/>
    <col min="14104" max="14104" width="14" style="4" customWidth="1"/>
    <col min="14105" max="14105" width="10.28515625" style="4" customWidth="1"/>
    <col min="14106" max="14106" width="11.7109375" style="4" customWidth="1"/>
    <col min="14107" max="14107" width="13.5703125" style="4" customWidth="1"/>
    <col min="14108" max="14108" width="11.140625" style="4" customWidth="1"/>
    <col min="14109" max="14109" width="21.85546875" style="4" customWidth="1"/>
    <col min="14110" max="14111" width="16.42578125" style="4" customWidth="1"/>
    <col min="14112" max="14112" width="0" style="4" hidden="1" customWidth="1"/>
    <col min="14113" max="14113" width="17.85546875" style="4" customWidth="1"/>
    <col min="14114" max="14127" width="12.7109375" style="4" customWidth="1"/>
    <col min="14128" max="14330" width="9.140625" style="4"/>
    <col min="14331" max="14331" width="9.42578125" style="4" customWidth="1"/>
    <col min="14332" max="14332" width="27.42578125" style="4" customWidth="1"/>
    <col min="14333" max="14335" width="11" style="4" customWidth="1"/>
    <col min="14336" max="14338" width="9.28515625" style="4" customWidth="1"/>
    <col min="14339" max="14341" width="9.85546875" style="4" customWidth="1"/>
    <col min="14342" max="14347" width="9.28515625" style="4" customWidth="1"/>
    <col min="14348" max="14350" width="9.42578125" style="4" customWidth="1"/>
    <col min="14351" max="14356" width="10.85546875" style="4" customWidth="1"/>
    <col min="14357" max="14357" width="9.85546875" style="4" customWidth="1"/>
    <col min="14358" max="14358" width="8.85546875" style="4" customWidth="1"/>
    <col min="14359" max="14359" width="9.140625" style="4"/>
    <col min="14360" max="14360" width="14" style="4" customWidth="1"/>
    <col min="14361" max="14361" width="10.28515625" style="4" customWidth="1"/>
    <col min="14362" max="14362" width="11.7109375" style="4" customWidth="1"/>
    <col min="14363" max="14363" width="13.5703125" style="4" customWidth="1"/>
    <col min="14364" max="14364" width="11.140625" style="4" customWidth="1"/>
    <col min="14365" max="14365" width="21.85546875" style="4" customWidth="1"/>
    <col min="14366" max="14367" width="16.42578125" style="4" customWidth="1"/>
    <col min="14368" max="14368" width="0" style="4" hidden="1" customWidth="1"/>
    <col min="14369" max="14369" width="17.85546875" style="4" customWidth="1"/>
    <col min="14370" max="14383" width="12.7109375" style="4" customWidth="1"/>
    <col min="14384" max="14586" width="9.140625" style="4"/>
    <col min="14587" max="14587" width="9.42578125" style="4" customWidth="1"/>
    <col min="14588" max="14588" width="27.42578125" style="4" customWidth="1"/>
    <col min="14589" max="14591" width="11" style="4" customWidth="1"/>
    <col min="14592" max="14594" width="9.28515625" style="4" customWidth="1"/>
    <col min="14595" max="14597" width="9.85546875" style="4" customWidth="1"/>
    <col min="14598" max="14603" width="9.28515625" style="4" customWidth="1"/>
    <col min="14604" max="14606" width="9.42578125" style="4" customWidth="1"/>
    <col min="14607" max="14612" width="10.85546875" style="4" customWidth="1"/>
    <col min="14613" max="14613" width="9.85546875" style="4" customWidth="1"/>
    <col min="14614" max="14614" width="8.85546875" style="4" customWidth="1"/>
    <col min="14615" max="14615" width="9.140625" style="4"/>
    <col min="14616" max="14616" width="14" style="4" customWidth="1"/>
    <col min="14617" max="14617" width="10.28515625" style="4" customWidth="1"/>
    <col min="14618" max="14618" width="11.7109375" style="4" customWidth="1"/>
    <col min="14619" max="14619" width="13.5703125" style="4" customWidth="1"/>
    <col min="14620" max="14620" width="11.140625" style="4" customWidth="1"/>
    <col min="14621" max="14621" width="21.85546875" style="4" customWidth="1"/>
    <col min="14622" max="14623" width="16.42578125" style="4" customWidth="1"/>
    <col min="14624" max="14624" width="0" style="4" hidden="1" customWidth="1"/>
    <col min="14625" max="14625" width="17.85546875" style="4" customWidth="1"/>
    <col min="14626" max="14639" width="12.7109375" style="4" customWidth="1"/>
    <col min="14640" max="14842" width="9.140625" style="4"/>
    <col min="14843" max="14843" width="9.42578125" style="4" customWidth="1"/>
    <col min="14844" max="14844" width="27.42578125" style="4" customWidth="1"/>
    <col min="14845" max="14847" width="11" style="4" customWidth="1"/>
    <col min="14848" max="14850" width="9.28515625" style="4" customWidth="1"/>
    <col min="14851" max="14853" width="9.85546875" style="4" customWidth="1"/>
    <col min="14854" max="14859" width="9.28515625" style="4" customWidth="1"/>
    <col min="14860" max="14862" width="9.42578125" style="4" customWidth="1"/>
    <col min="14863" max="14868" width="10.85546875" style="4" customWidth="1"/>
    <col min="14869" max="14869" width="9.85546875" style="4" customWidth="1"/>
    <col min="14870" max="14870" width="8.85546875" style="4" customWidth="1"/>
    <col min="14871" max="14871" width="9.140625" style="4"/>
    <col min="14872" max="14872" width="14" style="4" customWidth="1"/>
    <col min="14873" max="14873" width="10.28515625" style="4" customWidth="1"/>
    <col min="14874" max="14874" width="11.7109375" style="4" customWidth="1"/>
    <col min="14875" max="14875" width="13.5703125" style="4" customWidth="1"/>
    <col min="14876" max="14876" width="11.140625" style="4" customWidth="1"/>
    <col min="14877" max="14877" width="21.85546875" style="4" customWidth="1"/>
    <col min="14878" max="14879" width="16.42578125" style="4" customWidth="1"/>
    <col min="14880" max="14880" width="0" style="4" hidden="1" customWidth="1"/>
    <col min="14881" max="14881" width="17.85546875" style="4" customWidth="1"/>
    <col min="14882" max="14895" width="12.7109375" style="4" customWidth="1"/>
    <col min="14896" max="15098" width="9.140625" style="4"/>
    <col min="15099" max="15099" width="9.42578125" style="4" customWidth="1"/>
    <col min="15100" max="15100" width="27.42578125" style="4" customWidth="1"/>
    <col min="15101" max="15103" width="11" style="4" customWidth="1"/>
    <col min="15104" max="15106" width="9.28515625" style="4" customWidth="1"/>
    <col min="15107" max="15109" width="9.85546875" style="4" customWidth="1"/>
    <col min="15110" max="15115" width="9.28515625" style="4" customWidth="1"/>
    <col min="15116" max="15118" width="9.42578125" style="4" customWidth="1"/>
    <col min="15119" max="15124" width="10.85546875" style="4" customWidth="1"/>
    <col min="15125" max="15125" width="9.85546875" style="4" customWidth="1"/>
    <col min="15126" max="15126" width="8.85546875" style="4" customWidth="1"/>
    <col min="15127" max="15127" width="9.140625" style="4"/>
    <col min="15128" max="15128" width="14" style="4" customWidth="1"/>
    <col min="15129" max="15129" width="10.28515625" style="4" customWidth="1"/>
    <col min="15130" max="15130" width="11.7109375" style="4" customWidth="1"/>
    <col min="15131" max="15131" width="13.5703125" style="4" customWidth="1"/>
    <col min="15132" max="15132" width="11.140625" style="4" customWidth="1"/>
    <col min="15133" max="15133" width="21.85546875" style="4" customWidth="1"/>
    <col min="15134" max="15135" width="16.42578125" style="4" customWidth="1"/>
    <col min="15136" max="15136" width="0" style="4" hidden="1" customWidth="1"/>
    <col min="15137" max="15137" width="17.85546875" style="4" customWidth="1"/>
    <col min="15138" max="15151" width="12.7109375" style="4" customWidth="1"/>
    <col min="15152" max="15354" width="9.140625" style="4"/>
    <col min="15355" max="15355" width="9.42578125" style="4" customWidth="1"/>
    <col min="15356" max="15356" width="27.42578125" style="4" customWidth="1"/>
    <col min="15357" max="15359" width="11" style="4" customWidth="1"/>
    <col min="15360" max="15362" width="9.28515625" style="4" customWidth="1"/>
    <col min="15363" max="15365" width="9.85546875" style="4" customWidth="1"/>
    <col min="15366" max="15371" width="9.28515625" style="4" customWidth="1"/>
    <col min="15372" max="15374" width="9.42578125" style="4" customWidth="1"/>
    <col min="15375" max="15380" width="10.85546875" style="4" customWidth="1"/>
    <col min="15381" max="15381" width="9.85546875" style="4" customWidth="1"/>
    <col min="15382" max="15382" width="8.85546875" style="4" customWidth="1"/>
    <col min="15383" max="15383" width="9.140625" style="4"/>
    <col min="15384" max="15384" width="14" style="4" customWidth="1"/>
    <col min="15385" max="15385" width="10.28515625" style="4" customWidth="1"/>
    <col min="15386" max="15386" width="11.7109375" style="4" customWidth="1"/>
    <col min="15387" max="15387" width="13.5703125" style="4" customWidth="1"/>
    <col min="15388" max="15388" width="11.140625" style="4" customWidth="1"/>
    <col min="15389" max="15389" width="21.85546875" style="4" customWidth="1"/>
    <col min="15390" max="15391" width="16.42578125" style="4" customWidth="1"/>
    <col min="15392" max="15392" width="0" style="4" hidden="1" customWidth="1"/>
    <col min="15393" max="15393" width="17.85546875" style="4" customWidth="1"/>
    <col min="15394" max="15407" width="12.7109375" style="4" customWidth="1"/>
    <col min="15408" max="15610" width="9.140625" style="4"/>
    <col min="15611" max="15611" width="9.42578125" style="4" customWidth="1"/>
    <col min="15612" max="15612" width="27.42578125" style="4" customWidth="1"/>
    <col min="15613" max="15615" width="11" style="4" customWidth="1"/>
    <col min="15616" max="15618" width="9.28515625" style="4" customWidth="1"/>
    <col min="15619" max="15621" width="9.85546875" style="4" customWidth="1"/>
    <col min="15622" max="15627" width="9.28515625" style="4" customWidth="1"/>
    <col min="15628" max="15630" width="9.42578125" style="4" customWidth="1"/>
    <col min="15631" max="15636" width="10.85546875" style="4" customWidth="1"/>
    <col min="15637" max="15637" width="9.85546875" style="4" customWidth="1"/>
    <col min="15638" max="15638" width="8.85546875" style="4" customWidth="1"/>
    <col min="15639" max="15639" width="9.140625" style="4"/>
    <col min="15640" max="15640" width="14" style="4" customWidth="1"/>
    <col min="15641" max="15641" width="10.28515625" style="4" customWidth="1"/>
    <col min="15642" max="15642" width="11.7109375" style="4" customWidth="1"/>
    <col min="15643" max="15643" width="13.5703125" style="4" customWidth="1"/>
    <col min="15644" max="15644" width="11.140625" style="4" customWidth="1"/>
    <col min="15645" max="15645" width="21.85546875" style="4" customWidth="1"/>
    <col min="15646" max="15647" width="16.42578125" style="4" customWidth="1"/>
    <col min="15648" max="15648" width="0" style="4" hidden="1" customWidth="1"/>
    <col min="15649" max="15649" width="17.85546875" style="4" customWidth="1"/>
    <col min="15650" max="15663" width="12.7109375" style="4" customWidth="1"/>
    <col min="15664" max="15866" width="9.140625" style="4"/>
    <col min="15867" max="15867" width="9.42578125" style="4" customWidth="1"/>
    <col min="15868" max="15868" width="27.42578125" style="4" customWidth="1"/>
    <col min="15869" max="15871" width="11" style="4" customWidth="1"/>
    <col min="15872" max="15874" width="9.28515625" style="4" customWidth="1"/>
    <col min="15875" max="15877" width="9.85546875" style="4" customWidth="1"/>
    <col min="15878" max="15883" width="9.28515625" style="4" customWidth="1"/>
    <col min="15884" max="15886" width="9.42578125" style="4" customWidth="1"/>
    <col min="15887" max="15892" width="10.85546875" style="4" customWidth="1"/>
    <col min="15893" max="15893" width="9.85546875" style="4" customWidth="1"/>
    <col min="15894" max="15894" width="8.85546875" style="4" customWidth="1"/>
    <col min="15895" max="15895" width="9.140625" style="4"/>
    <col min="15896" max="15896" width="14" style="4" customWidth="1"/>
    <col min="15897" max="15897" width="10.28515625" style="4" customWidth="1"/>
    <col min="15898" max="15898" width="11.7109375" style="4" customWidth="1"/>
    <col min="15899" max="15899" width="13.5703125" style="4" customWidth="1"/>
    <col min="15900" max="15900" width="11.140625" style="4" customWidth="1"/>
    <col min="15901" max="15901" width="21.85546875" style="4" customWidth="1"/>
    <col min="15902" max="15903" width="16.42578125" style="4" customWidth="1"/>
    <col min="15904" max="15904" width="0" style="4" hidden="1" customWidth="1"/>
    <col min="15905" max="15905" width="17.85546875" style="4" customWidth="1"/>
    <col min="15906" max="15919" width="12.7109375" style="4" customWidth="1"/>
    <col min="15920" max="16122" width="9.140625" style="4"/>
    <col min="16123" max="16123" width="9.42578125" style="4" customWidth="1"/>
    <col min="16124" max="16124" width="27.42578125" style="4" customWidth="1"/>
    <col min="16125" max="16127" width="11" style="4" customWidth="1"/>
    <col min="16128" max="16130" width="9.28515625" style="4" customWidth="1"/>
    <col min="16131" max="16133" width="9.85546875" style="4" customWidth="1"/>
    <col min="16134" max="16139" width="9.28515625" style="4" customWidth="1"/>
    <col min="16140" max="16142" width="9.42578125" style="4" customWidth="1"/>
    <col min="16143" max="16148" width="10.85546875" style="4" customWidth="1"/>
    <col min="16149" max="16149" width="9.85546875" style="4" customWidth="1"/>
    <col min="16150" max="16150" width="8.85546875" style="4" customWidth="1"/>
    <col min="16151" max="16151" width="9.140625" style="4"/>
    <col min="16152" max="16152" width="14" style="4" customWidth="1"/>
    <col min="16153" max="16153" width="10.28515625" style="4" customWidth="1"/>
    <col min="16154" max="16154" width="11.7109375" style="4" customWidth="1"/>
    <col min="16155" max="16155" width="13.5703125" style="4" customWidth="1"/>
    <col min="16156" max="16156" width="11.140625" style="4" customWidth="1"/>
    <col min="16157" max="16157" width="21.85546875" style="4" customWidth="1"/>
    <col min="16158" max="16159" width="16.42578125" style="4" customWidth="1"/>
    <col min="16160" max="16160" width="0" style="4" hidden="1" customWidth="1"/>
    <col min="16161" max="16161" width="17.85546875" style="4" customWidth="1"/>
    <col min="16162" max="16175" width="12.7109375" style="4" customWidth="1"/>
    <col min="16176" max="16384" width="9.140625" style="4"/>
  </cols>
  <sheetData>
    <row r="1" spans="1:46" ht="63" customHeight="1" x14ac:dyDescent="0.25">
      <c r="B1" s="272" t="s">
        <v>298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6"/>
    </row>
    <row r="2" spans="1:46" s="1" customFormat="1" ht="80.25" customHeight="1" x14ac:dyDescent="0.25">
      <c r="A2" s="267"/>
      <c r="B2" s="264"/>
      <c r="C2" s="268" t="s">
        <v>274</v>
      </c>
      <c r="D2" s="267"/>
      <c r="E2" s="267"/>
      <c r="F2" s="268" t="s">
        <v>273</v>
      </c>
      <c r="G2" s="267"/>
      <c r="H2" s="267"/>
      <c r="I2" s="268" t="s">
        <v>275</v>
      </c>
      <c r="J2" s="267"/>
      <c r="K2" s="267"/>
      <c r="L2" s="268" t="s">
        <v>276</v>
      </c>
      <c r="M2" s="267"/>
      <c r="N2" s="267"/>
      <c r="O2" s="268" t="s">
        <v>277</v>
      </c>
      <c r="P2" s="267"/>
      <c r="Q2" s="267"/>
      <c r="R2" s="268" t="s">
        <v>278</v>
      </c>
      <c r="S2" s="267"/>
      <c r="T2" s="267"/>
      <c r="U2" s="268" t="s">
        <v>278</v>
      </c>
      <c r="V2" s="267"/>
      <c r="W2" s="267"/>
      <c r="X2" s="268" t="s">
        <v>279</v>
      </c>
      <c r="Y2" s="267"/>
      <c r="Z2" s="267"/>
      <c r="AA2" s="268" t="s">
        <v>280</v>
      </c>
      <c r="AB2" s="267"/>
      <c r="AC2" s="267"/>
      <c r="AD2" s="268" t="s">
        <v>281</v>
      </c>
      <c r="AE2" s="267"/>
      <c r="AF2" s="267"/>
      <c r="AG2" s="267"/>
    </row>
    <row r="3" spans="1:46" ht="78.75" customHeight="1" x14ac:dyDescent="0.25">
      <c r="A3" s="2" t="s">
        <v>0</v>
      </c>
      <c r="B3" s="3"/>
      <c r="C3" s="251" t="s">
        <v>1</v>
      </c>
      <c r="D3" s="251" t="s">
        <v>2</v>
      </c>
      <c r="E3" s="251" t="s">
        <v>3</v>
      </c>
      <c r="F3" s="252" t="s">
        <v>264</v>
      </c>
      <c r="G3" s="252" t="s">
        <v>2</v>
      </c>
      <c r="H3" s="252" t="s">
        <v>3</v>
      </c>
      <c r="I3" s="253" t="s">
        <v>272</v>
      </c>
      <c r="J3" s="253" t="s">
        <v>2</v>
      </c>
      <c r="K3" s="253" t="s">
        <v>3</v>
      </c>
      <c r="L3" s="254" t="s">
        <v>4</v>
      </c>
      <c r="M3" s="254" t="s">
        <v>2</v>
      </c>
      <c r="N3" s="254" t="s">
        <v>3</v>
      </c>
      <c r="O3" s="255" t="s">
        <v>5</v>
      </c>
      <c r="P3" s="255" t="s">
        <v>2</v>
      </c>
      <c r="Q3" s="255" t="s">
        <v>3</v>
      </c>
      <c r="R3" s="256" t="s">
        <v>6</v>
      </c>
      <c r="S3" s="256" t="s">
        <v>2</v>
      </c>
      <c r="T3" s="256" t="s">
        <v>256</v>
      </c>
      <c r="U3" s="257" t="s">
        <v>7</v>
      </c>
      <c r="V3" s="257" t="s">
        <v>2</v>
      </c>
      <c r="W3" s="257" t="s">
        <v>3</v>
      </c>
      <c r="X3" s="258" t="s">
        <v>257</v>
      </c>
      <c r="Y3" s="258" t="s">
        <v>2</v>
      </c>
      <c r="Z3" s="259" t="s">
        <v>3</v>
      </c>
      <c r="AA3" s="260" t="s">
        <v>8</v>
      </c>
      <c r="AB3" s="260" t="s">
        <v>2</v>
      </c>
      <c r="AC3" s="260" t="s">
        <v>3</v>
      </c>
      <c r="AD3" s="261" t="s">
        <v>9</v>
      </c>
      <c r="AE3" s="261" t="s">
        <v>2</v>
      </c>
      <c r="AF3" s="262" t="s">
        <v>3</v>
      </c>
      <c r="AG3" s="263" t="s">
        <v>258</v>
      </c>
    </row>
    <row r="4" spans="1:46" ht="24.75" customHeight="1" x14ac:dyDescent="0.25">
      <c r="A4" s="5" t="s">
        <v>10</v>
      </c>
      <c r="B4" s="6" t="s">
        <v>11</v>
      </c>
      <c r="C4" s="7"/>
      <c r="D4" s="7"/>
      <c r="E4" s="7"/>
      <c r="F4" s="8"/>
      <c r="G4" s="8"/>
      <c r="H4" s="8"/>
      <c r="I4" s="9"/>
      <c r="J4" s="9"/>
      <c r="K4" s="9"/>
      <c r="L4" s="11"/>
      <c r="M4" s="11"/>
      <c r="N4" s="11"/>
      <c r="O4" s="12"/>
      <c r="P4" s="12"/>
      <c r="Q4" s="12"/>
      <c r="R4" s="13"/>
      <c r="S4" s="13"/>
      <c r="T4" s="13"/>
      <c r="U4" s="12"/>
      <c r="V4" s="12"/>
      <c r="W4" s="12"/>
      <c r="X4" s="166"/>
      <c r="Y4" s="166"/>
      <c r="Z4" s="166"/>
      <c r="AA4" s="17"/>
      <c r="AB4" s="17"/>
      <c r="AC4" s="17"/>
      <c r="AD4" s="183">
        <v>2000</v>
      </c>
      <c r="AE4" s="184">
        <v>0</v>
      </c>
      <c r="AF4" s="185">
        <f>SUM(AD4:AE4)</f>
        <v>2000</v>
      </c>
      <c r="AG4" s="14">
        <f>AF4+AC4+T4+Q4+N4+K4+H4+E4</f>
        <v>2000</v>
      </c>
    </row>
    <row r="5" spans="1:46" ht="24.75" customHeight="1" x14ac:dyDescent="0.25">
      <c r="A5" s="5" t="s">
        <v>12</v>
      </c>
      <c r="B5" s="6" t="s">
        <v>13</v>
      </c>
      <c r="C5" s="7"/>
      <c r="D5" s="7"/>
      <c r="E5" s="7"/>
      <c r="F5" s="8"/>
      <c r="G5" s="8"/>
      <c r="H5" s="8"/>
      <c r="I5" s="9"/>
      <c r="J5" s="9"/>
      <c r="K5" s="9"/>
      <c r="L5" s="11"/>
      <c r="M5" s="11"/>
      <c r="N5" s="11"/>
      <c r="O5" s="12"/>
      <c r="P5" s="12"/>
      <c r="Q5" s="12"/>
      <c r="R5" s="13"/>
      <c r="S5" s="13"/>
      <c r="T5" s="13"/>
      <c r="U5" s="12"/>
      <c r="V5" s="12"/>
      <c r="W5" s="12"/>
      <c r="X5" s="218">
        <v>160000</v>
      </c>
      <c r="Y5" s="217">
        <v>10000</v>
      </c>
      <c r="Z5" s="218">
        <f>SUM(X5:Y5)</f>
        <v>170000</v>
      </c>
      <c r="AA5" s="17">
        <v>2611000</v>
      </c>
      <c r="AB5" s="17">
        <v>100000</v>
      </c>
      <c r="AC5" s="17">
        <f>SUM(AA5:AB5)</f>
        <v>2711000</v>
      </c>
      <c r="AD5" s="183">
        <v>21000</v>
      </c>
      <c r="AE5" s="184">
        <v>-4000</v>
      </c>
      <c r="AF5" s="185">
        <f t="shared" ref="AF5:AF23" si="0">SUM(AD5:AE5)</f>
        <v>17000</v>
      </c>
      <c r="AG5" s="14">
        <f t="shared" ref="AG5:AG23" si="1">AF5+AC5+T5+Q5+N5+K5+H5+E5</f>
        <v>2728000</v>
      </c>
    </row>
    <row r="6" spans="1:46" ht="22.5" customHeight="1" x14ac:dyDescent="0.25">
      <c r="A6" s="5" t="s">
        <v>14</v>
      </c>
      <c r="B6" s="6" t="s">
        <v>15</v>
      </c>
      <c r="C6" s="7"/>
      <c r="D6" s="7"/>
      <c r="E6" s="7"/>
      <c r="F6" s="8"/>
      <c r="G6" s="8"/>
      <c r="H6" s="8"/>
      <c r="I6" s="9"/>
      <c r="J6" s="9"/>
      <c r="K6" s="9"/>
      <c r="L6" s="11"/>
      <c r="M6" s="11"/>
      <c r="N6" s="11"/>
      <c r="O6" s="12"/>
      <c r="P6" s="12"/>
      <c r="Q6" s="12"/>
      <c r="R6" s="13"/>
      <c r="S6" s="13"/>
      <c r="T6" s="13"/>
      <c r="U6" s="12"/>
      <c r="V6" s="12"/>
      <c r="W6" s="12"/>
      <c r="X6" s="166"/>
      <c r="Y6" s="166"/>
      <c r="Z6" s="166"/>
      <c r="AA6" s="17"/>
      <c r="AB6" s="17"/>
      <c r="AC6" s="17"/>
      <c r="AD6" s="183">
        <v>0</v>
      </c>
      <c r="AE6" s="184">
        <v>0</v>
      </c>
      <c r="AF6" s="185">
        <f t="shared" si="0"/>
        <v>0</v>
      </c>
      <c r="AG6" s="14">
        <f t="shared" si="1"/>
        <v>0</v>
      </c>
    </row>
    <row r="7" spans="1:46" ht="22.5" customHeight="1" x14ac:dyDescent="0.25">
      <c r="A7" s="5" t="s">
        <v>16</v>
      </c>
      <c r="B7" s="6" t="s">
        <v>17</v>
      </c>
      <c r="C7" s="7"/>
      <c r="D7" s="7"/>
      <c r="E7" s="7"/>
      <c r="F7" s="8"/>
      <c r="G7" s="8"/>
      <c r="H7" s="8"/>
      <c r="I7" s="9"/>
      <c r="J7" s="9"/>
      <c r="K7" s="9"/>
      <c r="L7" s="11"/>
      <c r="M7" s="11"/>
      <c r="N7" s="11"/>
      <c r="O7" s="12"/>
      <c r="P7" s="12"/>
      <c r="Q7" s="12"/>
      <c r="R7" s="13"/>
      <c r="S7" s="13"/>
      <c r="T7" s="13"/>
      <c r="U7" s="12"/>
      <c r="V7" s="12"/>
      <c r="W7" s="12"/>
      <c r="X7" s="166"/>
      <c r="Y7" s="166"/>
      <c r="Z7" s="166"/>
      <c r="AA7" s="17"/>
      <c r="AB7" s="17"/>
      <c r="AC7" s="17"/>
      <c r="AD7" s="183">
        <v>29000</v>
      </c>
      <c r="AE7" s="184">
        <v>668.02</v>
      </c>
      <c r="AF7" s="185">
        <f t="shared" si="0"/>
        <v>29668.02</v>
      </c>
      <c r="AG7" s="14">
        <f t="shared" si="1"/>
        <v>29668.02</v>
      </c>
    </row>
    <row r="8" spans="1:46" ht="23.25" customHeight="1" x14ac:dyDescent="0.25">
      <c r="A8" s="5" t="s">
        <v>18</v>
      </c>
      <c r="B8" s="6" t="s">
        <v>19</v>
      </c>
      <c r="C8" s="7"/>
      <c r="D8" s="7"/>
      <c r="E8" s="7"/>
      <c r="F8" s="8"/>
      <c r="G8" s="8"/>
      <c r="H8" s="8"/>
      <c r="I8" s="274"/>
      <c r="J8" s="274"/>
      <c r="K8" s="9"/>
      <c r="L8" s="11"/>
      <c r="M8" s="11"/>
      <c r="N8" s="11"/>
      <c r="O8" s="12"/>
      <c r="P8" s="12"/>
      <c r="Q8" s="12"/>
      <c r="R8" s="13"/>
      <c r="S8" s="13"/>
      <c r="T8" s="13"/>
      <c r="U8" s="12"/>
      <c r="V8" s="12"/>
      <c r="W8" s="12"/>
      <c r="X8" s="166"/>
      <c r="Y8" s="166"/>
      <c r="Z8" s="166"/>
      <c r="AA8" s="17"/>
      <c r="AB8" s="17"/>
      <c r="AC8" s="17"/>
      <c r="AD8" s="183">
        <v>0</v>
      </c>
      <c r="AE8" s="184">
        <v>0</v>
      </c>
      <c r="AF8" s="185">
        <f t="shared" si="0"/>
        <v>0</v>
      </c>
      <c r="AG8" s="14">
        <f t="shared" si="1"/>
        <v>0</v>
      </c>
    </row>
    <row r="9" spans="1:46" ht="25.5" customHeight="1" x14ac:dyDescent="0.25">
      <c r="A9" s="5" t="s">
        <v>20</v>
      </c>
      <c r="B9" s="6" t="s">
        <v>21</v>
      </c>
      <c r="C9" s="7"/>
      <c r="D9" s="7"/>
      <c r="E9" s="7"/>
      <c r="F9" s="87"/>
      <c r="G9" s="87"/>
      <c r="H9" s="8"/>
      <c r="I9" s="275"/>
      <c r="J9" s="275"/>
      <c r="K9" s="9"/>
      <c r="L9" s="11"/>
      <c r="M9" s="11"/>
      <c r="N9" s="11"/>
      <c r="O9" s="90"/>
      <c r="P9" s="90"/>
      <c r="Q9" s="12"/>
      <c r="R9" s="13"/>
      <c r="S9" s="13"/>
      <c r="T9" s="13"/>
      <c r="U9" s="12"/>
      <c r="V9" s="12"/>
      <c r="W9" s="12"/>
      <c r="X9" s="166"/>
      <c r="Y9" s="166"/>
      <c r="Z9" s="166"/>
      <c r="AA9" s="17"/>
      <c r="AB9" s="17"/>
      <c r="AC9" s="17"/>
      <c r="AD9" s="183"/>
      <c r="AE9" s="184"/>
      <c r="AF9" s="185">
        <f t="shared" si="0"/>
        <v>0</v>
      </c>
      <c r="AG9" s="14">
        <f t="shared" si="1"/>
        <v>0</v>
      </c>
    </row>
    <row r="10" spans="1:46" ht="27" customHeight="1" x14ac:dyDescent="0.25">
      <c r="A10" s="5" t="s">
        <v>22</v>
      </c>
      <c r="B10" s="6" t="s">
        <v>23</v>
      </c>
      <c r="C10" s="7"/>
      <c r="D10" s="7"/>
      <c r="E10" s="7"/>
      <c r="F10" s="8"/>
      <c r="G10" s="15"/>
      <c r="H10" s="8"/>
      <c r="I10" s="9"/>
      <c r="J10" s="9"/>
      <c r="K10" s="9"/>
      <c r="L10" s="11"/>
      <c r="M10" s="11"/>
      <c r="N10" s="11"/>
      <c r="O10" s="12"/>
      <c r="P10" s="12"/>
      <c r="Q10" s="12"/>
      <c r="R10" s="13"/>
      <c r="S10" s="13"/>
      <c r="T10" s="13"/>
      <c r="U10" s="12"/>
      <c r="V10" s="12"/>
      <c r="W10" s="12"/>
      <c r="X10" s="166"/>
      <c r="Y10" s="166"/>
      <c r="Z10" s="166"/>
      <c r="AA10" s="17"/>
      <c r="AB10" s="17"/>
      <c r="AC10" s="17"/>
      <c r="AD10" s="183"/>
      <c r="AE10" s="184"/>
      <c r="AF10" s="185">
        <f t="shared" si="0"/>
        <v>0</v>
      </c>
      <c r="AG10" s="14">
        <f t="shared" si="1"/>
        <v>0</v>
      </c>
    </row>
    <row r="11" spans="1:46" ht="21.75" customHeight="1" x14ac:dyDescent="0.25">
      <c r="A11" s="5" t="s">
        <v>24</v>
      </c>
      <c r="B11" s="17" t="s">
        <v>25</v>
      </c>
      <c r="C11" s="7"/>
      <c r="D11" s="7"/>
      <c r="E11" s="7"/>
      <c r="F11" s="18"/>
      <c r="G11" s="18"/>
      <c r="H11" s="18"/>
      <c r="I11" s="9"/>
      <c r="J11" s="9"/>
      <c r="K11" s="9"/>
      <c r="L11" s="11"/>
      <c r="M11" s="11"/>
      <c r="N11" s="11"/>
      <c r="O11" s="12"/>
      <c r="P11" s="12"/>
      <c r="Q11" s="12"/>
      <c r="R11" s="13"/>
      <c r="S11" s="13"/>
      <c r="T11" s="13"/>
      <c r="U11" s="12"/>
      <c r="V11" s="12"/>
      <c r="W11" s="12"/>
      <c r="X11" s="166"/>
      <c r="Y11" s="166"/>
      <c r="Z11" s="166"/>
      <c r="AA11" s="17"/>
      <c r="AB11" s="17"/>
      <c r="AC11" s="17"/>
      <c r="AD11" s="183">
        <v>0</v>
      </c>
      <c r="AE11" s="184">
        <v>0</v>
      </c>
      <c r="AF11" s="185">
        <f t="shared" si="0"/>
        <v>0</v>
      </c>
      <c r="AG11" s="14">
        <f t="shared" si="1"/>
        <v>0</v>
      </c>
    </row>
    <row r="12" spans="1:46" s="28" customFormat="1" ht="33.75" customHeight="1" x14ac:dyDescent="0.25">
      <c r="A12" s="19" t="s">
        <v>26</v>
      </c>
      <c r="B12" s="20" t="s">
        <v>27</v>
      </c>
      <c r="C12" s="21"/>
      <c r="D12" s="21"/>
      <c r="E12" s="21"/>
      <c r="F12" s="22"/>
      <c r="G12" s="22"/>
      <c r="H12" s="22"/>
      <c r="I12" s="23"/>
      <c r="J12" s="23"/>
      <c r="K12" s="23"/>
      <c r="L12" s="24"/>
      <c r="M12" s="24"/>
      <c r="N12" s="24"/>
      <c r="O12" s="12"/>
      <c r="P12" s="12"/>
      <c r="Q12" s="12"/>
      <c r="R12" s="26"/>
      <c r="S12" s="26"/>
      <c r="T12" s="26"/>
      <c r="U12" s="25"/>
      <c r="V12" s="25"/>
      <c r="W12" s="25"/>
      <c r="X12" s="167"/>
      <c r="Y12" s="167"/>
      <c r="Z12" s="167"/>
      <c r="AA12" s="104"/>
      <c r="AB12" s="104"/>
      <c r="AC12" s="104"/>
      <c r="AD12" s="186">
        <v>1000</v>
      </c>
      <c r="AE12" s="241">
        <v>23000</v>
      </c>
      <c r="AF12" s="185">
        <f t="shared" si="0"/>
        <v>24000</v>
      </c>
      <c r="AG12" s="14">
        <f t="shared" si="1"/>
        <v>24000</v>
      </c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46" ht="21.75" customHeight="1" x14ac:dyDescent="0.25">
      <c r="A13" s="29" t="s">
        <v>28</v>
      </c>
      <c r="B13" s="30" t="s">
        <v>29</v>
      </c>
      <c r="C13" s="7"/>
      <c r="D13" s="7"/>
      <c r="E13" s="7"/>
      <c r="F13" s="31"/>
      <c r="G13" s="31"/>
      <c r="H13" s="31"/>
      <c r="I13" s="32"/>
      <c r="J13" s="32"/>
      <c r="K13" s="32"/>
      <c r="L13" s="33"/>
      <c r="M13" s="33"/>
      <c r="N13" s="33"/>
      <c r="O13" s="34"/>
      <c r="P13" s="34"/>
      <c r="Q13" s="34"/>
      <c r="R13" s="35"/>
      <c r="S13" s="35"/>
      <c r="T13" s="35"/>
      <c r="U13" s="34"/>
      <c r="V13" s="34"/>
      <c r="W13" s="34"/>
      <c r="X13" s="166"/>
      <c r="Y13" s="166"/>
      <c r="Z13" s="166"/>
      <c r="AA13" s="28"/>
      <c r="AB13" s="28"/>
      <c r="AC13" s="28"/>
      <c r="AD13" s="189">
        <v>0</v>
      </c>
      <c r="AE13" s="238">
        <v>0</v>
      </c>
      <c r="AF13" s="185">
        <f t="shared" si="0"/>
        <v>0</v>
      </c>
      <c r="AG13" s="14">
        <f t="shared" si="1"/>
        <v>0</v>
      </c>
    </row>
    <row r="14" spans="1:46" ht="21.75" customHeight="1" x14ac:dyDescent="0.25">
      <c r="A14" s="36" t="s">
        <v>30</v>
      </c>
      <c r="B14" s="37" t="s">
        <v>31</v>
      </c>
      <c r="C14" s="38"/>
      <c r="D14" s="38"/>
      <c r="E14" s="38"/>
      <c r="F14" s="39"/>
      <c r="G14" s="39"/>
      <c r="H14" s="39"/>
      <c r="I14" s="40"/>
      <c r="J14" s="40"/>
      <c r="K14" s="40"/>
      <c r="L14" s="42"/>
      <c r="M14" s="42"/>
      <c r="N14" s="42"/>
      <c r="O14" s="43"/>
      <c r="P14" s="43"/>
      <c r="Q14" s="43"/>
      <c r="R14" s="44"/>
      <c r="S14" s="44"/>
      <c r="T14" s="44"/>
      <c r="U14" s="43"/>
      <c r="V14" s="43"/>
      <c r="W14" s="43"/>
      <c r="X14" s="168"/>
      <c r="Y14" s="168"/>
      <c r="Z14" s="168"/>
      <c r="AA14" s="105"/>
      <c r="AB14" s="105"/>
      <c r="AC14" s="105"/>
      <c r="AD14" s="190">
        <v>0</v>
      </c>
      <c r="AE14" s="239">
        <v>0</v>
      </c>
      <c r="AF14" s="185">
        <f t="shared" si="0"/>
        <v>0</v>
      </c>
      <c r="AG14" s="14">
        <f t="shared" si="1"/>
        <v>0</v>
      </c>
    </row>
    <row r="15" spans="1:46" ht="32.25" customHeight="1" x14ac:dyDescent="0.25">
      <c r="A15" s="5" t="s">
        <v>32</v>
      </c>
      <c r="B15" s="6" t="s">
        <v>33</v>
      </c>
      <c r="C15" s="7"/>
      <c r="D15" s="7"/>
      <c r="E15" s="7"/>
      <c r="F15" s="8"/>
      <c r="G15" s="8"/>
      <c r="H15" s="8"/>
      <c r="I15" s="9"/>
      <c r="J15" s="9"/>
      <c r="K15" s="9"/>
      <c r="L15" s="11"/>
      <c r="M15" s="11"/>
      <c r="N15" s="11"/>
      <c r="O15" s="12"/>
      <c r="P15" s="12"/>
      <c r="Q15" s="12"/>
      <c r="R15" s="13"/>
      <c r="S15" s="13"/>
      <c r="T15" s="13"/>
      <c r="U15" s="12"/>
      <c r="V15" s="12"/>
      <c r="W15" s="12"/>
      <c r="X15" s="166"/>
      <c r="Y15" s="166"/>
      <c r="Z15" s="166"/>
      <c r="AA15" s="17"/>
      <c r="AB15" s="17"/>
      <c r="AC15" s="17"/>
      <c r="AD15" s="183">
        <v>0</v>
      </c>
      <c r="AE15" s="238">
        <v>0</v>
      </c>
      <c r="AF15" s="185">
        <f t="shared" si="0"/>
        <v>0</v>
      </c>
      <c r="AG15" s="14">
        <f t="shared" si="1"/>
        <v>0</v>
      </c>
    </row>
    <row r="16" spans="1:46" ht="19.5" customHeight="1" x14ac:dyDescent="0.25">
      <c r="A16" s="5" t="s">
        <v>262</v>
      </c>
      <c r="B16" s="6" t="s">
        <v>263</v>
      </c>
      <c r="C16" s="7"/>
      <c r="D16" s="7"/>
      <c r="E16" s="7"/>
      <c r="F16" s="8"/>
      <c r="G16" s="8"/>
      <c r="H16" s="8"/>
      <c r="I16" s="9"/>
      <c r="J16" s="9"/>
      <c r="K16" s="9"/>
      <c r="L16" s="11"/>
      <c r="M16" s="11"/>
      <c r="N16" s="11"/>
      <c r="O16" s="12"/>
      <c r="P16" s="12"/>
      <c r="Q16" s="12"/>
      <c r="R16" s="13"/>
      <c r="S16" s="13"/>
      <c r="T16" s="13"/>
      <c r="U16" s="12"/>
      <c r="V16" s="12"/>
      <c r="W16" s="12"/>
      <c r="X16" s="166"/>
      <c r="Y16" s="166"/>
      <c r="Z16" s="166"/>
      <c r="AA16" s="17"/>
      <c r="AB16" s="17"/>
      <c r="AC16" s="17"/>
      <c r="AD16" s="183">
        <v>0</v>
      </c>
      <c r="AE16" s="238">
        <v>0</v>
      </c>
      <c r="AF16" s="185">
        <f t="shared" si="0"/>
        <v>0</v>
      </c>
      <c r="AG16" s="14">
        <f t="shared" si="1"/>
        <v>0</v>
      </c>
    </row>
    <row r="17" spans="1:46" ht="23.25" customHeight="1" x14ac:dyDescent="0.25">
      <c r="A17" s="5" t="s">
        <v>34</v>
      </c>
      <c r="B17" s="6" t="s">
        <v>35</v>
      </c>
      <c r="C17" s="7"/>
      <c r="D17" s="7"/>
      <c r="E17" s="7"/>
      <c r="F17" s="8"/>
      <c r="G17" s="8"/>
      <c r="H17" s="8"/>
      <c r="I17" s="9"/>
      <c r="J17" s="9"/>
      <c r="K17" s="9"/>
      <c r="L17" s="11"/>
      <c r="M17" s="11"/>
      <c r="N17" s="11"/>
      <c r="O17" s="12"/>
      <c r="P17" s="12"/>
      <c r="Q17" s="12"/>
      <c r="R17" s="13"/>
      <c r="S17" s="13"/>
      <c r="T17" s="13"/>
      <c r="U17" s="12"/>
      <c r="V17" s="12"/>
      <c r="W17" s="12"/>
      <c r="X17" s="166"/>
      <c r="Y17" s="166"/>
      <c r="Z17" s="166"/>
      <c r="AA17" s="17"/>
      <c r="AB17" s="17"/>
      <c r="AC17" s="17"/>
      <c r="AD17" s="183">
        <v>45000</v>
      </c>
      <c r="AE17" s="184">
        <v>0</v>
      </c>
      <c r="AF17" s="185">
        <f t="shared" si="0"/>
        <v>45000</v>
      </c>
      <c r="AG17" s="14">
        <f t="shared" si="1"/>
        <v>45000</v>
      </c>
    </row>
    <row r="18" spans="1:46" ht="21.75" customHeight="1" x14ac:dyDescent="0.25">
      <c r="A18" s="5" t="s">
        <v>36</v>
      </c>
      <c r="B18" s="6" t="s">
        <v>37</v>
      </c>
      <c r="C18" s="7"/>
      <c r="D18" s="7"/>
      <c r="E18" s="7"/>
      <c r="F18" s="8"/>
      <c r="G18" s="8"/>
      <c r="H18" s="8"/>
      <c r="I18" s="9"/>
      <c r="J18" s="9"/>
      <c r="K18" s="9"/>
      <c r="L18" s="11"/>
      <c r="M18" s="11"/>
      <c r="N18" s="11"/>
      <c r="O18" s="12"/>
      <c r="P18" s="12"/>
      <c r="Q18" s="12"/>
      <c r="R18" s="13"/>
      <c r="S18" s="13"/>
      <c r="T18" s="13"/>
      <c r="U18" s="12"/>
      <c r="V18" s="12"/>
      <c r="W18" s="12"/>
      <c r="X18" s="166"/>
      <c r="Y18" s="166"/>
      <c r="Z18" s="166"/>
      <c r="AA18" s="17"/>
      <c r="AB18" s="17"/>
      <c r="AC18" s="17"/>
      <c r="AD18" s="183"/>
      <c r="AE18" s="238">
        <v>0</v>
      </c>
      <c r="AF18" s="185">
        <f t="shared" si="0"/>
        <v>0</v>
      </c>
      <c r="AG18" s="14">
        <f t="shared" si="1"/>
        <v>0</v>
      </c>
    </row>
    <row r="19" spans="1:46" ht="21.75" customHeight="1" x14ac:dyDescent="0.25">
      <c r="A19" s="5" t="s">
        <v>38</v>
      </c>
      <c r="B19" s="6" t="s">
        <v>39</v>
      </c>
      <c r="C19" s="7"/>
      <c r="D19" s="7"/>
      <c r="E19" s="7"/>
      <c r="F19" s="8"/>
      <c r="G19" s="8"/>
      <c r="H19" s="8"/>
      <c r="I19" s="9"/>
      <c r="J19" s="9"/>
      <c r="K19" s="9"/>
      <c r="L19" s="11"/>
      <c r="M19" s="11"/>
      <c r="N19" s="11"/>
      <c r="O19" s="12"/>
      <c r="P19" s="12"/>
      <c r="Q19" s="12"/>
      <c r="R19" s="13"/>
      <c r="S19" s="13"/>
      <c r="T19" s="13"/>
      <c r="U19" s="12"/>
      <c r="V19" s="12"/>
      <c r="W19" s="12"/>
      <c r="X19" s="166"/>
      <c r="Y19" s="166"/>
      <c r="Z19" s="166"/>
      <c r="AA19" s="17"/>
      <c r="AB19" s="17"/>
      <c r="AC19" s="17"/>
      <c r="AD19" s="183">
        <v>10000</v>
      </c>
      <c r="AE19" s="238">
        <v>0</v>
      </c>
      <c r="AF19" s="185">
        <f t="shared" si="0"/>
        <v>10000</v>
      </c>
      <c r="AG19" s="14">
        <f t="shared" si="1"/>
        <v>10000</v>
      </c>
    </row>
    <row r="20" spans="1:46" ht="25.5" customHeight="1" x14ac:dyDescent="0.25">
      <c r="A20" s="5" t="s">
        <v>265</v>
      </c>
      <c r="B20" s="6" t="s">
        <v>266</v>
      </c>
      <c r="C20" s="7"/>
      <c r="D20" s="7"/>
      <c r="E20" s="7"/>
      <c r="F20" s="8"/>
      <c r="G20" s="8"/>
      <c r="H20" s="8"/>
      <c r="I20" s="9"/>
      <c r="J20" s="9"/>
      <c r="K20" s="9"/>
      <c r="L20" s="11"/>
      <c r="M20" s="11"/>
      <c r="N20" s="11"/>
      <c r="O20" s="12"/>
      <c r="P20" s="12"/>
      <c r="Q20" s="12"/>
      <c r="R20" s="13"/>
      <c r="S20" s="45"/>
      <c r="T20" s="13"/>
      <c r="U20" s="12"/>
      <c r="V20" s="12"/>
      <c r="W20" s="12"/>
      <c r="X20" s="166"/>
      <c r="Y20" s="166"/>
      <c r="Z20" s="166"/>
      <c r="AA20" s="17"/>
      <c r="AB20" s="17"/>
      <c r="AC20" s="17"/>
      <c r="AD20" s="183"/>
      <c r="AE20" s="238">
        <v>0</v>
      </c>
      <c r="AF20" s="185">
        <f t="shared" si="0"/>
        <v>0</v>
      </c>
      <c r="AG20" s="14">
        <f t="shared" si="1"/>
        <v>0</v>
      </c>
    </row>
    <row r="21" spans="1:46" s="47" customFormat="1" ht="20.100000000000001" customHeight="1" x14ac:dyDescent="0.25">
      <c r="A21" s="5" t="s">
        <v>40</v>
      </c>
      <c r="B21" s="6" t="s">
        <v>41</v>
      </c>
      <c r="C21" s="7">
        <v>186195</v>
      </c>
      <c r="D21" s="46">
        <v>0</v>
      </c>
      <c r="E21" s="7">
        <f>SUM(C21:D21)</f>
        <v>186195</v>
      </c>
      <c r="F21" s="8">
        <v>39940</v>
      </c>
      <c r="G21" s="222">
        <v>5077.21</v>
      </c>
      <c r="H21" s="8">
        <f>F21+G21</f>
        <v>45017.21</v>
      </c>
      <c r="I21" s="9">
        <v>19273</v>
      </c>
      <c r="J21" s="225">
        <v>5000</v>
      </c>
      <c r="K21" s="9">
        <f>I21+J21</f>
        <v>24273</v>
      </c>
      <c r="L21" s="11">
        <v>59440</v>
      </c>
      <c r="M21" s="229">
        <v>5000</v>
      </c>
      <c r="N21" s="11">
        <f>SUM(L21:M21)</f>
        <v>64440</v>
      </c>
      <c r="O21" s="12">
        <v>12000</v>
      </c>
      <c r="P21" s="12">
        <v>-6000</v>
      </c>
      <c r="Q21" s="12">
        <f>O21+P21</f>
        <v>6000</v>
      </c>
      <c r="R21" s="13">
        <v>40000</v>
      </c>
      <c r="S21" s="234">
        <v>8440</v>
      </c>
      <c r="T21" s="13">
        <f>SUM(R21:S21)</f>
        <v>48440</v>
      </c>
      <c r="U21" s="12"/>
      <c r="V21" s="12"/>
      <c r="W21" s="12"/>
      <c r="X21" s="166"/>
      <c r="Y21" s="166"/>
      <c r="Z21" s="166"/>
      <c r="AA21" s="17"/>
      <c r="AB21" s="17"/>
      <c r="AC21" s="17"/>
      <c r="AD21" s="183"/>
      <c r="AE21" s="184"/>
      <c r="AF21" s="185">
        <f t="shared" si="0"/>
        <v>0</v>
      </c>
      <c r="AG21" s="14">
        <f t="shared" si="1"/>
        <v>374365.20999999996</v>
      </c>
    </row>
    <row r="22" spans="1:46" s="47" customFormat="1" ht="27" customHeight="1" x14ac:dyDescent="0.25">
      <c r="A22" s="5" t="s">
        <v>42</v>
      </c>
      <c r="B22" s="6" t="s">
        <v>43</v>
      </c>
      <c r="C22" s="7"/>
      <c r="D22" s="223"/>
      <c r="E22" s="7"/>
      <c r="F22" s="8"/>
      <c r="G22" s="8"/>
      <c r="H22" s="8"/>
      <c r="I22" s="9"/>
      <c r="J22" s="9"/>
      <c r="K22" s="9"/>
      <c r="L22" s="11"/>
      <c r="M22" s="11"/>
      <c r="N22" s="11"/>
      <c r="O22" s="12"/>
      <c r="P22" s="12"/>
      <c r="Q22" s="12"/>
      <c r="R22" s="13"/>
      <c r="S22" s="13"/>
      <c r="T22" s="13"/>
      <c r="U22" s="12">
        <v>1000</v>
      </c>
      <c r="V22" s="12"/>
      <c r="W22" s="12">
        <f>SUM(U22:V22)</f>
        <v>1000</v>
      </c>
      <c r="X22" s="166"/>
      <c r="Y22" s="166"/>
      <c r="Z22" s="166"/>
      <c r="AA22" s="17"/>
      <c r="AB22" s="17"/>
      <c r="AC22" s="17"/>
      <c r="AD22" s="183"/>
      <c r="AE22" s="184"/>
      <c r="AF22" s="185">
        <f t="shared" si="0"/>
        <v>0</v>
      </c>
      <c r="AG22" s="14">
        <f>AF22+AC22+T22+W22+Q22+N22+K22+H22+E22</f>
        <v>1000</v>
      </c>
      <c r="AI22" s="47">
        <v>11</v>
      </c>
    </row>
    <row r="23" spans="1:46" s="47" customFormat="1" ht="27" customHeight="1" x14ac:dyDescent="0.25">
      <c r="A23" s="270" t="s">
        <v>290</v>
      </c>
      <c r="B23" s="271" t="s">
        <v>291</v>
      </c>
      <c r="C23" s="7"/>
      <c r="D23" s="223"/>
      <c r="E23" s="7"/>
      <c r="F23" s="8"/>
      <c r="G23" s="8"/>
      <c r="H23" s="8"/>
      <c r="I23" s="9"/>
      <c r="J23" s="9"/>
      <c r="K23" s="9"/>
      <c r="L23" s="11"/>
      <c r="M23" s="11"/>
      <c r="N23" s="11"/>
      <c r="O23" s="12"/>
      <c r="P23" s="12"/>
      <c r="Q23" s="12"/>
      <c r="R23" s="13"/>
      <c r="S23" s="13"/>
      <c r="T23" s="13"/>
      <c r="U23" s="12"/>
      <c r="V23" s="12"/>
      <c r="W23" s="12"/>
      <c r="X23" s="166"/>
      <c r="Y23" s="166"/>
      <c r="Z23" s="166"/>
      <c r="AA23" s="17"/>
      <c r="AB23" s="17"/>
      <c r="AC23" s="17"/>
      <c r="AD23" s="183">
        <v>10000</v>
      </c>
      <c r="AE23" s="184">
        <v>0</v>
      </c>
      <c r="AF23" s="185">
        <f t="shared" si="0"/>
        <v>10000</v>
      </c>
      <c r="AG23" s="14">
        <f t="shared" si="1"/>
        <v>10000</v>
      </c>
    </row>
    <row r="24" spans="1:46" s="47" customFormat="1" ht="15" customHeight="1" x14ac:dyDescent="0.25">
      <c r="A24" s="48" t="s">
        <v>44</v>
      </c>
      <c r="B24" s="49"/>
      <c r="C24" s="50">
        <f>SUM(C20:C22)</f>
        <v>186195</v>
      </c>
      <c r="D24" s="224">
        <f>SUM(D8:D22)</f>
        <v>0</v>
      </c>
      <c r="E24" s="50">
        <f>SUM(E20:E22)</f>
        <v>186195</v>
      </c>
      <c r="F24" s="51">
        <f>SUM(F4:F22)</f>
        <v>39940</v>
      </c>
      <c r="G24" s="139">
        <f>SUM(G8:G22)</f>
        <v>5077.21</v>
      </c>
      <c r="H24" s="51">
        <f>SUM(H6:H22)</f>
        <v>45017.21</v>
      </c>
      <c r="I24" s="52">
        <f>SUM(I8:I22)</f>
        <v>19273</v>
      </c>
      <c r="J24" s="250">
        <v>5000</v>
      </c>
      <c r="K24" s="249">
        <f>SUM(I24:J24)</f>
        <v>24273</v>
      </c>
      <c r="L24" s="53">
        <f>SUM(L20:L22)</f>
        <v>59440</v>
      </c>
      <c r="M24" s="53">
        <f>SUM(M20:M22)</f>
        <v>5000</v>
      </c>
      <c r="N24" s="53">
        <f>SUM(N20:N22)</f>
        <v>64440</v>
      </c>
      <c r="O24" s="54">
        <f>SUM(O4:O22)</f>
        <v>12000</v>
      </c>
      <c r="P24" s="54">
        <f>SUM(P10:P22)</f>
        <v>-6000</v>
      </c>
      <c r="Q24" s="54">
        <f>SUM(Q4:Q22)</f>
        <v>6000</v>
      </c>
      <c r="R24" s="55">
        <v>40000</v>
      </c>
      <c r="S24" s="235">
        <f>S21</f>
        <v>8440</v>
      </c>
      <c r="T24" s="55">
        <f>SUM(T4:T22)</f>
        <v>48440</v>
      </c>
      <c r="U24" s="54">
        <f>SUM(U4:U22)</f>
        <v>1000</v>
      </c>
      <c r="V24" s="54">
        <f>SUM(V20:V22)</f>
        <v>0</v>
      </c>
      <c r="W24" s="54">
        <f>SUM(W4:W22)</f>
        <v>1000</v>
      </c>
      <c r="X24" s="209">
        <f>SUM(X4:X22)</f>
        <v>160000</v>
      </c>
      <c r="Y24" s="209">
        <f>SUM(Y5:Y22)</f>
        <v>10000</v>
      </c>
      <c r="Z24" s="209">
        <f>SUM(Z4:Z22)</f>
        <v>170000</v>
      </c>
      <c r="AA24" s="175">
        <f>SUM(AA4:AA22)</f>
        <v>2611000</v>
      </c>
      <c r="AB24" s="175">
        <f>SUM(AB5:AB22)</f>
        <v>100000</v>
      </c>
      <c r="AC24" s="175">
        <f>SUM(AC4:AC22)</f>
        <v>2711000</v>
      </c>
      <c r="AD24" s="191">
        <f>SUM(AD4:AD23)</f>
        <v>118000</v>
      </c>
      <c r="AE24" s="192">
        <f>SUM(AE4:AE23)</f>
        <v>19668.02</v>
      </c>
      <c r="AF24" s="193">
        <f>SUM(AF4:AF23)</f>
        <v>137668.02000000002</v>
      </c>
      <c r="AG24" s="56">
        <f>AF24+AC24+Z24+W24+T24+Q24+N24+K24+H24+E24</f>
        <v>3394033.23</v>
      </c>
    </row>
    <row r="25" spans="1:46" s="17" customFormat="1" ht="20.100000000000001" customHeight="1" x14ac:dyDescent="0.25">
      <c r="A25" s="48"/>
      <c r="B25" s="49"/>
      <c r="C25" s="50"/>
      <c r="D25" s="50"/>
      <c r="E25" s="50"/>
      <c r="F25" s="51"/>
      <c r="G25" s="51"/>
      <c r="H25" s="51"/>
      <c r="I25" s="52"/>
      <c r="J25" s="52"/>
      <c r="K25" s="52"/>
      <c r="L25" s="53"/>
      <c r="M25" s="53"/>
      <c r="N25" s="53"/>
      <c r="O25" s="54"/>
      <c r="P25" s="54"/>
      <c r="Q25" s="54"/>
      <c r="R25" s="55"/>
      <c r="S25" s="55"/>
      <c r="T25" s="55"/>
      <c r="U25" s="54"/>
      <c r="V25" s="54"/>
      <c r="W25" s="54"/>
      <c r="X25" s="169"/>
      <c r="Y25" s="169"/>
      <c r="Z25" s="169"/>
      <c r="AA25" s="175"/>
      <c r="AB25" s="175"/>
      <c r="AC25" s="175"/>
      <c r="AD25" s="191"/>
      <c r="AE25" s="191"/>
      <c r="AF25" s="194"/>
      <c r="AG25" s="56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</row>
    <row r="26" spans="1:46" s="47" customFormat="1" ht="17.25" customHeight="1" x14ac:dyDescent="0.25">
      <c r="A26" s="19" t="s">
        <v>45</v>
      </c>
      <c r="B26" s="58" t="s">
        <v>46</v>
      </c>
      <c r="C26" s="21"/>
      <c r="D26" s="21"/>
      <c r="E26" s="21"/>
      <c r="F26" s="22"/>
      <c r="G26" s="22"/>
      <c r="H26" s="22"/>
      <c r="I26" s="23"/>
      <c r="J26" s="23"/>
      <c r="K26" s="23"/>
      <c r="L26" s="24"/>
      <c r="M26" s="24"/>
      <c r="N26" s="24"/>
      <c r="O26" s="25"/>
      <c r="P26" s="25"/>
      <c r="Q26" s="25"/>
      <c r="R26" s="26"/>
      <c r="S26" s="26"/>
      <c r="T26" s="26"/>
      <c r="U26" s="25"/>
      <c r="V26" s="25"/>
      <c r="W26" s="25"/>
      <c r="X26" s="167"/>
      <c r="Y26" s="167"/>
      <c r="Z26" s="167"/>
      <c r="AA26" s="104"/>
      <c r="AB26" s="104"/>
      <c r="AC26" s="104"/>
      <c r="AD26" s="186">
        <v>0</v>
      </c>
      <c r="AE26" s="186"/>
      <c r="AF26" s="188">
        <v>0</v>
      </c>
      <c r="AG26" s="14">
        <f>SUM(AF26)</f>
        <v>0</v>
      </c>
    </row>
    <row r="27" spans="1:46" s="47" customFormat="1" ht="20.100000000000001" customHeight="1" x14ac:dyDescent="0.25">
      <c r="A27" s="59">
        <v>72411</v>
      </c>
      <c r="B27" s="17" t="s">
        <v>47</v>
      </c>
      <c r="C27" s="7"/>
      <c r="D27" s="7"/>
      <c r="E27" s="7"/>
      <c r="F27" s="17"/>
      <c r="G27" s="17"/>
      <c r="H27" s="17"/>
      <c r="I27" s="9"/>
      <c r="J27" s="9"/>
      <c r="K27" s="9"/>
      <c r="L27" s="11"/>
      <c r="M27" s="11"/>
      <c r="N27" s="11"/>
      <c r="O27" s="12"/>
      <c r="P27" s="12"/>
      <c r="Q27" s="12"/>
      <c r="R27" s="13"/>
      <c r="S27" s="13"/>
      <c r="T27" s="13"/>
      <c r="U27" s="12"/>
      <c r="V27" s="12"/>
      <c r="W27" s="12"/>
      <c r="X27" s="166"/>
      <c r="Y27" s="166"/>
      <c r="Z27" s="166"/>
      <c r="AA27" s="17"/>
      <c r="AB27" s="17"/>
      <c r="AC27" s="17"/>
      <c r="AD27" s="183">
        <v>600</v>
      </c>
      <c r="AE27" s="238">
        <v>0</v>
      </c>
      <c r="AF27" s="185">
        <f>SUM(AD27:AE27)</f>
        <v>600</v>
      </c>
      <c r="AG27" s="14">
        <f>SUM(AF27)</f>
        <v>600</v>
      </c>
    </row>
    <row r="28" spans="1:46" s="47" customFormat="1" ht="16.5" customHeight="1" x14ac:dyDescent="0.25">
      <c r="A28" s="60" t="s">
        <v>48</v>
      </c>
      <c r="B28" s="61"/>
      <c r="C28" s="62"/>
      <c r="D28" s="62"/>
      <c r="E28" s="62"/>
      <c r="F28" s="63">
        <v>0</v>
      </c>
      <c r="G28" s="63"/>
      <c r="H28" s="63"/>
      <c r="I28" s="64">
        <v>0</v>
      </c>
      <c r="J28" s="64"/>
      <c r="K28" s="64"/>
      <c r="L28" s="65">
        <v>0</v>
      </c>
      <c r="M28" s="65"/>
      <c r="N28" s="65"/>
      <c r="O28" s="66"/>
      <c r="P28" s="66"/>
      <c r="Q28" s="66"/>
      <c r="R28" s="67">
        <v>0</v>
      </c>
      <c r="S28" s="67"/>
      <c r="T28" s="67"/>
      <c r="U28" s="66"/>
      <c r="V28" s="66"/>
      <c r="W28" s="66"/>
      <c r="X28" s="170"/>
      <c r="Y28" s="170"/>
      <c r="Z28" s="170"/>
      <c r="AA28" s="176"/>
      <c r="AB28" s="176"/>
      <c r="AC28" s="176"/>
      <c r="AD28" s="195">
        <f>SUM(AD26:AD27)</f>
        <v>600</v>
      </c>
      <c r="AE28" s="240">
        <f>SUM(AE26:AE27)</f>
        <v>0</v>
      </c>
      <c r="AF28" s="196">
        <f>SUM(AF26:AF27)</f>
        <v>600</v>
      </c>
      <c r="AG28" s="56">
        <f>SUM(AG26:AG27)</f>
        <v>600</v>
      </c>
    </row>
    <row r="29" spans="1:46" ht="20.100000000000001" customHeight="1" x14ac:dyDescent="0.25">
      <c r="A29" s="48"/>
      <c r="B29" s="49"/>
      <c r="C29" s="50"/>
      <c r="D29" s="50"/>
      <c r="E29" s="50"/>
      <c r="F29" s="51"/>
      <c r="G29" s="51"/>
      <c r="H29" s="51"/>
      <c r="I29" s="52"/>
      <c r="J29" s="52"/>
      <c r="K29" s="52"/>
      <c r="L29" s="53"/>
      <c r="M29" s="53"/>
      <c r="N29" s="53"/>
      <c r="O29" s="54"/>
      <c r="P29" s="54"/>
      <c r="Q29" s="54"/>
      <c r="R29" s="55"/>
      <c r="S29" s="55"/>
      <c r="T29" s="55"/>
      <c r="U29" s="54"/>
      <c r="V29" s="54"/>
      <c r="W29" s="54"/>
      <c r="X29" s="169"/>
      <c r="Y29" s="169"/>
      <c r="Z29" s="169"/>
      <c r="AA29" s="175"/>
      <c r="AB29" s="175"/>
      <c r="AC29" s="175"/>
      <c r="AD29" s="191"/>
      <c r="AE29" s="197"/>
      <c r="AF29" s="194"/>
      <c r="AG29" s="56"/>
    </row>
    <row r="30" spans="1:46" ht="15.75" customHeight="1" x14ac:dyDescent="0.25">
      <c r="A30" s="48" t="s">
        <v>299</v>
      </c>
      <c r="B30" s="49"/>
      <c r="C30" s="50"/>
      <c r="D30" s="50"/>
      <c r="E30" s="50"/>
      <c r="F30" s="51"/>
      <c r="G30" s="51"/>
      <c r="H30" s="51"/>
      <c r="I30" s="52"/>
      <c r="J30" s="52"/>
      <c r="K30" s="52"/>
      <c r="L30" s="53"/>
      <c r="M30" s="53"/>
      <c r="N30" s="53"/>
      <c r="O30" s="54"/>
      <c r="P30" s="54"/>
      <c r="Q30" s="54"/>
      <c r="R30" s="55"/>
      <c r="S30" s="55"/>
      <c r="T30" s="55"/>
      <c r="U30" s="54"/>
      <c r="V30" s="54"/>
      <c r="W30" s="54"/>
      <c r="X30" s="169"/>
      <c r="Y30" s="169"/>
      <c r="Z30" s="169"/>
      <c r="AA30" s="175"/>
      <c r="AB30" s="175"/>
      <c r="AC30" s="175"/>
      <c r="AD30" s="191">
        <v>0</v>
      </c>
      <c r="AE30" s="198">
        <v>-19668.02</v>
      </c>
      <c r="AF30" s="194">
        <f>SUM(AD30:AE30)</f>
        <v>-19668.02</v>
      </c>
      <c r="AG30" s="56">
        <f>H30+AF30</f>
        <v>-19668.02</v>
      </c>
      <c r="AH30"/>
    </row>
    <row r="31" spans="1:46" ht="15.75" customHeight="1" x14ac:dyDescent="0.25">
      <c r="A31" s="68"/>
      <c r="B31" s="68"/>
      <c r="C31" s="69"/>
      <c r="D31" s="69"/>
      <c r="E31" s="69"/>
      <c r="F31" s="70"/>
      <c r="G31" s="70"/>
      <c r="H31" s="70"/>
      <c r="I31" s="71"/>
      <c r="J31" s="71"/>
      <c r="K31" s="71"/>
      <c r="L31" s="72"/>
      <c r="M31" s="72"/>
      <c r="N31" s="72"/>
      <c r="O31" s="73"/>
      <c r="P31" s="73"/>
      <c r="Q31" s="73"/>
      <c r="R31" s="74"/>
      <c r="S31" s="74"/>
      <c r="T31" s="74"/>
      <c r="U31" s="73"/>
      <c r="V31" s="73"/>
      <c r="W31" s="73"/>
      <c r="X31" s="171"/>
      <c r="Y31" s="171"/>
      <c r="Z31" s="171"/>
      <c r="AA31" s="177"/>
      <c r="AB31" s="177"/>
      <c r="AC31" s="177"/>
      <c r="AD31" s="199"/>
      <c r="AE31" s="199"/>
      <c r="AF31" s="199"/>
      <c r="AG31" s="75">
        <f>AG24+AG28+AG30</f>
        <v>3374965.21</v>
      </c>
      <c r="AH31"/>
    </row>
    <row r="32" spans="1:46" ht="22.5" customHeight="1" x14ac:dyDescent="0.25">
      <c r="A32" s="68" t="s">
        <v>49</v>
      </c>
      <c r="B32" s="76"/>
      <c r="C32" s="77"/>
      <c r="D32" s="77"/>
      <c r="E32" s="77"/>
      <c r="F32" s="78"/>
      <c r="G32" s="78"/>
      <c r="H32" s="78"/>
      <c r="I32" s="79"/>
      <c r="J32" s="79"/>
      <c r="K32" s="79"/>
      <c r="L32" s="80"/>
      <c r="M32" s="80"/>
      <c r="N32" s="80"/>
      <c r="O32" s="81"/>
      <c r="P32" s="81"/>
      <c r="Q32" s="81"/>
      <c r="R32" s="82"/>
      <c r="S32" s="82"/>
      <c r="T32" s="82"/>
      <c r="U32" s="81"/>
      <c r="V32" s="81"/>
      <c r="W32" s="81"/>
      <c r="X32" s="172"/>
      <c r="Y32" s="172"/>
      <c r="Z32" s="172"/>
      <c r="AA32" s="178"/>
      <c r="AB32" s="178"/>
      <c r="AC32" s="178"/>
      <c r="AD32" s="200"/>
      <c r="AE32" s="200" t="s">
        <v>259</v>
      </c>
      <c r="AF32" s="200"/>
      <c r="AG32" s="83"/>
      <c r="AH32"/>
    </row>
    <row r="33" spans="1:47" ht="15.75" customHeight="1" x14ac:dyDescent="0.25">
      <c r="A33" s="5" t="s">
        <v>50</v>
      </c>
      <c r="B33" s="17" t="s">
        <v>51</v>
      </c>
      <c r="C33" s="7"/>
      <c r="D33" s="7"/>
      <c r="E33" s="7"/>
      <c r="F33" s="8">
        <v>32000</v>
      </c>
      <c r="G33" s="222">
        <v>3782.2</v>
      </c>
      <c r="H33" s="8">
        <f>SUM(F33:G33)</f>
        <v>35782.199999999997</v>
      </c>
      <c r="I33" s="9">
        <v>14000</v>
      </c>
      <c r="J33" s="225">
        <v>3800</v>
      </c>
      <c r="K33" s="9">
        <f>SUM(I33:J33)</f>
        <v>17800</v>
      </c>
      <c r="L33" s="11">
        <v>48000</v>
      </c>
      <c r="M33" s="229">
        <v>5000</v>
      </c>
      <c r="N33" s="11">
        <f>SUM(L33:M33)</f>
        <v>53000</v>
      </c>
      <c r="O33" s="12"/>
      <c r="P33" s="12"/>
      <c r="Q33" s="12"/>
      <c r="R33" s="13"/>
      <c r="S33" s="13"/>
      <c r="T33" s="13"/>
      <c r="U33" s="12"/>
      <c r="V33" s="12"/>
      <c r="W33" s="12"/>
      <c r="X33" s="166"/>
      <c r="Y33" s="166"/>
      <c r="Z33" s="166"/>
      <c r="AA33" s="17">
        <v>1920000</v>
      </c>
      <c r="AB33" s="242">
        <v>70000</v>
      </c>
      <c r="AC33" s="17">
        <f>SUM(AA33:AB33)</f>
        <v>1990000</v>
      </c>
      <c r="AD33" s="183">
        <v>0</v>
      </c>
      <c r="AE33" s="184">
        <v>0</v>
      </c>
      <c r="AF33" s="201">
        <f t="shared" ref="AF33:AF99" si="2">AD33+AE33</f>
        <v>0</v>
      </c>
      <c r="AG33" s="85">
        <f t="shared" ref="AG33:AG96" si="3">AF33+AC33+T33+Q33+N33+K33+H33+E33</f>
        <v>2096582.2</v>
      </c>
      <c r="AH33"/>
    </row>
    <row r="34" spans="1:47" ht="22.5" customHeight="1" x14ac:dyDescent="0.25">
      <c r="A34" s="29" t="s">
        <v>52</v>
      </c>
      <c r="B34" s="28" t="s">
        <v>53</v>
      </c>
      <c r="C34" s="86"/>
      <c r="D34" s="86"/>
      <c r="E34" s="86"/>
      <c r="F34" s="87"/>
      <c r="G34" s="87"/>
      <c r="H34" s="8">
        <f t="shared" ref="H34:H40" si="4">SUM(F34:G34)</f>
        <v>0</v>
      </c>
      <c r="I34" s="88"/>
      <c r="J34" s="226"/>
      <c r="K34" s="88"/>
      <c r="L34" s="89"/>
      <c r="M34" s="89"/>
      <c r="N34" s="89"/>
      <c r="O34" s="90"/>
      <c r="P34" s="90"/>
      <c r="Q34" s="90"/>
      <c r="R34" s="91"/>
      <c r="S34" s="91"/>
      <c r="T34" s="91"/>
      <c r="U34" s="90"/>
      <c r="V34" s="90"/>
      <c r="W34" s="90"/>
      <c r="X34" s="173"/>
      <c r="Y34" s="173"/>
      <c r="Z34" s="173"/>
      <c r="AA34" s="179"/>
      <c r="AB34" s="179"/>
      <c r="AC34" s="179"/>
      <c r="AD34" s="189">
        <v>0</v>
      </c>
      <c r="AE34" s="238">
        <v>0</v>
      </c>
      <c r="AF34" s="201">
        <f t="shared" si="2"/>
        <v>0</v>
      </c>
      <c r="AG34" s="85">
        <f t="shared" si="3"/>
        <v>0</v>
      </c>
      <c r="AH34"/>
    </row>
    <row r="35" spans="1:47" ht="27.75" customHeight="1" x14ac:dyDescent="0.25">
      <c r="A35" s="5" t="s">
        <v>54</v>
      </c>
      <c r="B35" s="17" t="s">
        <v>55</v>
      </c>
      <c r="C35" s="7"/>
      <c r="D35" s="7"/>
      <c r="E35" s="7"/>
      <c r="F35" s="8"/>
      <c r="G35" s="8"/>
      <c r="H35" s="8">
        <f t="shared" si="4"/>
        <v>0</v>
      </c>
      <c r="I35" s="9"/>
      <c r="J35" s="225"/>
      <c r="K35" s="9"/>
      <c r="L35" s="11"/>
      <c r="M35" s="11"/>
      <c r="N35" s="11"/>
      <c r="O35" s="12"/>
      <c r="P35" s="12"/>
      <c r="Q35" s="12"/>
      <c r="R35" s="13"/>
      <c r="S35" s="13"/>
      <c r="T35" s="13"/>
      <c r="U35" s="12"/>
      <c r="V35" s="12"/>
      <c r="W35" s="12"/>
      <c r="X35" s="166"/>
      <c r="Y35" s="166"/>
      <c r="Z35" s="166"/>
      <c r="AA35" s="17">
        <v>120000</v>
      </c>
      <c r="AB35" s="17">
        <v>10000</v>
      </c>
      <c r="AC35" s="17">
        <f t="shared" ref="AC35:AC42" si="5">SUM(AA35:AB35)</f>
        <v>130000</v>
      </c>
      <c r="AD35" s="183"/>
      <c r="AE35" s="184"/>
      <c r="AF35" s="201">
        <f t="shared" si="2"/>
        <v>0</v>
      </c>
      <c r="AG35" s="85">
        <f t="shared" si="3"/>
        <v>130000</v>
      </c>
      <c r="AH35"/>
    </row>
    <row r="36" spans="1:47" ht="27.75" customHeight="1" x14ac:dyDescent="0.25">
      <c r="A36" s="5" t="s">
        <v>56</v>
      </c>
      <c r="B36" s="17" t="s">
        <v>57</v>
      </c>
      <c r="C36" s="7"/>
      <c r="D36" s="7"/>
      <c r="E36" s="7"/>
      <c r="F36" s="8"/>
      <c r="G36" s="8"/>
      <c r="H36" s="8">
        <f t="shared" si="4"/>
        <v>0</v>
      </c>
      <c r="I36" s="9"/>
      <c r="J36" s="225"/>
      <c r="K36" s="9"/>
      <c r="L36" s="11"/>
      <c r="M36" s="11"/>
      <c r="N36" s="11"/>
      <c r="O36" s="12"/>
      <c r="P36" s="12"/>
      <c r="Q36" s="12"/>
      <c r="R36" s="13"/>
      <c r="S36" s="13"/>
      <c r="T36" s="13"/>
      <c r="U36" s="12"/>
      <c r="V36" s="12"/>
      <c r="W36" s="12"/>
      <c r="X36" s="166"/>
      <c r="Y36" s="166"/>
      <c r="Z36" s="166"/>
      <c r="AA36" s="17">
        <v>90000</v>
      </c>
      <c r="AB36" s="17">
        <v>20000</v>
      </c>
      <c r="AC36" s="17">
        <f t="shared" si="5"/>
        <v>110000</v>
      </c>
      <c r="AD36" s="183"/>
      <c r="AE36" s="184"/>
      <c r="AF36" s="201">
        <f t="shared" si="2"/>
        <v>0</v>
      </c>
      <c r="AG36" s="85">
        <f t="shared" si="3"/>
        <v>110000</v>
      </c>
      <c r="AH36"/>
    </row>
    <row r="37" spans="1:47" ht="23.25" customHeight="1" x14ac:dyDescent="0.25">
      <c r="A37" s="5" t="s">
        <v>58</v>
      </c>
      <c r="B37" s="17" t="s">
        <v>59</v>
      </c>
      <c r="C37" s="7"/>
      <c r="D37" s="7"/>
      <c r="E37" s="7"/>
      <c r="F37" s="8">
        <v>0</v>
      </c>
      <c r="G37" s="8">
        <v>500</v>
      </c>
      <c r="H37" s="8">
        <f t="shared" si="4"/>
        <v>500</v>
      </c>
      <c r="I37" s="9"/>
      <c r="J37" s="225"/>
      <c r="K37" s="9"/>
      <c r="L37" s="11">
        <v>0</v>
      </c>
      <c r="M37" s="11">
        <v>200</v>
      </c>
      <c r="N37" s="11">
        <f>SUM(L37:M37)</f>
        <v>200</v>
      </c>
      <c r="O37" s="12"/>
      <c r="P37" s="12"/>
      <c r="Q37" s="12"/>
      <c r="R37" s="13"/>
      <c r="S37" s="13"/>
      <c r="T37" s="13"/>
      <c r="U37" s="12"/>
      <c r="V37" s="12"/>
      <c r="W37" s="12"/>
      <c r="X37" s="166"/>
      <c r="Y37" s="166"/>
      <c r="Z37" s="166"/>
      <c r="AA37" s="17">
        <v>15000</v>
      </c>
      <c r="AB37" s="17">
        <v>0</v>
      </c>
      <c r="AC37" s="17">
        <f t="shared" si="5"/>
        <v>15000</v>
      </c>
      <c r="AD37" s="183"/>
      <c r="AE37" s="184"/>
      <c r="AF37" s="201">
        <f t="shared" si="2"/>
        <v>0</v>
      </c>
      <c r="AG37" s="85">
        <f t="shared" si="3"/>
        <v>15700</v>
      </c>
      <c r="AH37"/>
    </row>
    <row r="38" spans="1:47" ht="26.25" customHeight="1" x14ac:dyDescent="0.25">
      <c r="A38" s="5" t="s">
        <v>60</v>
      </c>
      <c r="B38" s="17" t="s">
        <v>61</v>
      </c>
      <c r="C38" s="7"/>
      <c r="D38" s="7"/>
      <c r="E38" s="7"/>
      <c r="F38" s="8">
        <v>400</v>
      </c>
      <c r="G38" s="222">
        <v>-400</v>
      </c>
      <c r="H38" s="8">
        <f t="shared" si="4"/>
        <v>0</v>
      </c>
      <c r="I38" s="9">
        <v>1200</v>
      </c>
      <c r="J38" s="225">
        <v>0</v>
      </c>
      <c r="K38" s="9">
        <f>SUM(I38:J38)</f>
        <v>1200</v>
      </c>
      <c r="L38" s="11">
        <v>800</v>
      </c>
      <c r="M38" s="229">
        <v>-800</v>
      </c>
      <c r="N38" s="11">
        <f>SUM(L38:M38)</f>
        <v>0</v>
      </c>
      <c r="O38" s="12"/>
      <c r="P38" s="12"/>
      <c r="Q38" s="12"/>
      <c r="R38" s="13"/>
      <c r="S38" s="13"/>
      <c r="T38" s="13"/>
      <c r="U38" s="12"/>
      <c r="V38" s="12"/>
      <c r="W38" s="12"/>
      <c r="X38" s="166"/>
      <c r="Y38" s="166"/>
      <c r="Z38" s="166"/>
      <c r="AA38" s="17">
        <v>40000</v>
      </c>
      <c r="AB38" s="17">
        <v>0</v>
      </c>
      <c r="AC38" s="17">
        <f t="shared" si="5"/>
        <v>40000</v>
      </c>
      <c r="AD38" s="183"/>
      <c r="AE38" s="238">
        <v>0</v>
      </c>
      <c r="AF38" s="201">
        <f t="shared" si="2"/>
        <v>0</v>
      </c>
      <c r="AG38" s="85">
        <f t="shared" si="3"/>
        <v>41200</v>
      </c>
      <c r="AH38"/>
    </row>
    <row r="39" spans="1:47" ht="21.75" customHeight="1" x14ac:dyDescent="0.25">
      <c r="A39" s="5" t="s">
        <v>62</v>
      </c>
      <c r="B39" s="6" t="s">
        <v>63</v>
      </c>
      <c r="C39" s="7"/>
      <c r="D39" s="7"/>
      <c r="E39" s="7"/>
      <c r="F39" s="8"/>
      <c r="G39" s="8"/>
      <c r="H39" s="8"/>
      <c r="I39" s="9"/>
      <c r="J39" s="9"/>
      <c r="K39" s="9"/>
      <c r="L39" s="11"/>
      <c r="M39" s="11"/>
      <c r="N39" s="11"/>
      <c r="O39" s="12"/>
      <c r="P39" s="12"/>
      <c r="Q39" s="12"/>
      <c r="R39" s="13"/>
      <c r="S39" s="13"/>
      <c r="T39" s="13"/>
      <c r="U39" s="12"/>
      <c r="V39" s="12"/>
      <c r="W39" s="12"/>
      <c r="X39" s="166"/>
      <c r="Y39" s="166"/>
      <c r="Z39" s="166"/>
      <c r="AA39" s="17">
        <v>5000</v>
      </c>
      <c r="AB39" s="17">
        <v>0</v>
      </c>
      <c r="AC39" s="17">
        <f>SUM(AA39:AB39)</f>
        <v>5000</v>
      </c>
      <c r="AD39" s="183"/>
      <c r="AE39" s="238"/>
      <c r="AF39" s="201">
        <f t="shared" si="2"/>
        <v>0</v>
      </c>
      <c r="AG39" s="85">
        <f t="shared" si="3"/>
        <v>5000</v>
      </c>
      <c r="AH39"/>
    </row>
    <row r="40" spans="1:47" s="28" customFormat="1" ht="24" customHeight="1" x14ac:dyDescent="0.2">
      <c r="A40" s="5" t="s">
        <v>64</v>
      </c>
      <c r="B40" s="6" t="s">
        <v>65</v>
      </c>
      <c r="C40" s="7"/>
      <c r="D40" s="7"/>
      <c r="E40" s="7"/>
      <c r="F40" s="8">
        <v>0</v>
      </c>
      <c r="G40" s="10">
        <v>0</v>
      </c>
      <c r="H40" s="8">
        <f t="shared" si="4"/>
        <v>0</v>
      </c>
      <c r="I40" s="9"/>
      <c r="J40" s="16">
        <v>0</v>
      </c>
      <c r="K40" s="9">
        <f>SUM(I40:J40)</f>
        <v>0</v>
      </c>
      <c r="L40" s="11">
        <v>600</v>
      </c>
      <c r="M40" s="229">
        <v>0</v>
      </c>
      <c r="N40" s="11">
        <f>SUM(L40:M40)</f>
        <v>600</v>
      </c>
      <c r="O40" s="12"/>
      <c r="P40" s="12"/>
      <c r="Q40" s="12"/>
      <c r="R40" s="13"/>
      <c r="S40" s="13"/>
      <c r="T40" s="13"/>
      <c r="U40" s="12"/>
      <c r="V40" s="12"/>
      <c r="W40" s="12"/>
      <c r="X40" s="166"/>
      <c r="Y40" s="166"/>
      <c r="Z40" s="166"/>
      <c r="AA40" s="17">
        <v>3000</v>
      </c>
      <c r="AB40" s="242">
        <v>0</v>
      </c>
      <c r="AC40" s="17">
        <f t="shared" si="5"/>
        <v>3000</v>
      </c>
      <c r="AD40" s="183">
        <v>0</v>
      </c>
      <c r="AE40" s="238"/>
      <c r="AF40" s="201">
        <f t="shared" si="2"/>
        <v>0</v>
      </c>
      <c r="AG40" s="85">
        <f t="shared" si="3"/>
        <v>3600</v>
      </c>
      <c r="AH40" s="92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93"/>
    </row>
    <row r="41" spans="1:47" ht="24" customHeight="1" x14ac:dyDescent="0.25">
      <c r="A41" s="5" t="s">
        <v>66</v>
      </c>
      <c r="B41" s="6" t="s">
        <v>67</v>
      </c>
      <c r="C41" s="7"/>
      <c r="D41" s="7"/>
      <c r="E41" s="7"/>
      <c r="F41" s="8">
        <v>1200</v>
      </c>
      <c r="G41" s="15">
        <v>300</v>
      </c>
      <c r="H41" s="8">
        <f>SUM(F41:G41)</f>
        <v>1500</v>
      </c>
      <c r="I41" s="9"/>
      <c r="J41" s="9"/>
      <c r="K41" s="9"/>
      <c r="L41" s="11">
        <v>600</v>
      </c>
      <c r="M41" s="229">
        <v>0</v>
      </c>
      <c r="N41" s="11">
        <f>SUM(L41:M41)</f>
        <v>600</v>
      </c>
      <c r="O41" s="12"/>
      <c r="P41" s="12"/>
      <c r="Q41" s="12"/>
      <c r="R41" s="13"/>
      <c r="S41" s="13"/>
      <c r="T41" s="13"/>
      <c r="U41" s="12"/>
      <c r="V41" s="12"/>
      <c r="W41" s="12"/>
      <c r="X41" s="166"/>
      <c r="Y41" s="166"/>
      <c r="Z41" s="166"/>
      <c r="AA41" s="17">
        <v>27000</v>
      </c>
      <c r="AB41" s="17">
        <v>0</v>
      </c>
      <c r="AC41" s="17">
        <f t="shared" si="5"/>
        <v>27000</v>
      </c>
      <c r="AD41" s="183">
        <v>0</v>
      </c>
      <c r="AE41" s="238">
        <v>0</v>
      </c>
      <c r="AF41" s="201">
        <f t="shared" si="2"/>
        <v>0</v>
      </c>
      <c r="AG41" s="85">
        <f t="shared" si="3"/>
        <v>29100</v>
      </c>
      <c r="AH41"/>
    </row>
    <row r="42" spans="1:47" s="28" customFormat="1" ht="24" customHeight="1" x14ac:dyDescent="0.2">
      <c r="A42" s="19" t="s">
        <v>68</v>
      </c>
      <c r="B42" s="20" t="s">
        <v>69</v>
      </c>
      <c r="C42" s="21"/>
      <c r="D42" s="21"/>
      <c r="E42" s="21"/>
      <c r="F42" s="22">
        <v>500</v>
      </c>
      <c r="G42" s="22">
        <v>-500</v>
      </c>
      <c r="H42" s="22">
        <f>SUM(F42:G42)</f>
        <v>0</v>
      </c>
      <c r="I42" s="23">
        <v>500</v>
      </c>
      <c r="J42" s="227">
        <v>0</v>
      </c>
      <c r="K42" s="23">
        <f>SUM(I42:J42)</f>
        <v>500</v>
      </c>
      <c r="L42" s="24">
        <v>800</v>
      </c>
      <c r="M42" s="230">
        <v>0</v>
      </c>
      <c r="N42" s="24">
        <f>SUM(L42:M42)</f>
        <v>800</v>
      </c>
      <c r="O42" s="25"/>
      <c r="P42" s="25"/>
      <c r="Q42" s="25"/>
      <c r="R42" s="26"/>
      <c r="S42" s="26"/>
      <c r="T42" s="26"/>
      <c r="U42" s="25"/>
      <c r="V42" s="25"/>
      <c r="W42" s="25"/>
      <c r="X42" s="167"/>
      <c r="Y42" s="167"/>
      <c r="Z42" s="167"/>
      <c r="AA42" s="104">
        <v>1000</v>
      </c>
      <c r="AB42" s="244">
        <v>0</v>
      </c>
      <c r="AC42" s="104">
        <f t="shared" si="5"/>
        <v>1000</v>
      </c>
      <c r="AD42" s="186">
        <v>0</v>
      </c>
      <c r="AE42" s="187"/>
      <c r="AF42" s="201">
        <f t="shared" si="2"/>
        <v>0</v>
      </c>
      <c r="AG42" s="85">
        <f t="shared" si="3"/>
        <v>2300</v>
      </c>
      <c r="AH42" s="92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93"/>
    </row>
    <row r="43" spans="1:47" s="28" customFormat="1" ht="27.75" customHeight="1" x14ac:dyDescent="0.2">
      <c r="A43" s="29" t="s">
        <v>70</v>
      </c>
      <c r="B43" s="28" t="s">
        <v>71</v>
      </c>
      <c r="C43" s="7"/>
      <c r="D43" s="7"/>
      <c r="E43" s="7"/>
      <c r="F43" s="31"/>
      <c r="G43" s="31"/>
      <c r="H43" s="31"/>
      <c r="I43" s="32"/>
      <c r="J43" s="32"/>
      <c r="K43" s="32"/>
      <c r="L43" s="33"/>
      <c r="M43" s="33"/>
      <c r="N43" s="33"/>
      <c r="O43" s="34"/>
      <c r="P43" s="34"/>
      <c r="Q43" s="34"/>
      <c r="R43" s="35"/>
      <c r="S43" s="35"/>
      <c r="T43" s="35"/>
      <c r="U43" s="34"/>
      <c r="V43" s="34"/>
      <c r="W43" s="34"/>
      <c r="X43" s="166"/>
      <c r="Y43" s="166"/>
      <c r="Z43" s="166"/>
      <c r="AD43" s="189"/>
      <c r="AE43" s="184"/>
      <c r="AF43" s="201">
        <f t="shared" si="2"/>
        <v>0</v>
      </c>
      <c r="AG43" s="85">
        <f t="shared" si="3"/>
        <v>0</v>
      </c>
      <c r="AH43" s="92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93"/>
    </row>
    <row r="44" spans="1:47" ht="19.5" customHeight="1" x14ac:dyDescent="0.25">
      <c r="A44" s="94" t="s">
        <v>72</v>
      </c>
      <c r="B44" s="95" t="s">
        <v>73</v>
      </c>
      <c r="C44" s="96"/>
      <c r="D44" s="96"/>
      <c r="E44" s="96"/>
      <c r="F44" s="97">
        <v>4800</v>
      </c>
      <c r="G44" s="246">
        <v>1104.1500000000001</v>
      </c>
      <c r="H44" s="97">
        <f>SUM(F44:G44)</f>
        <v>5904.15</v>
      </c>
      <c r="I44" s="98">
        <v>2400</v>
      </c>
      <c r="J44" s="247">
        <v>1200</v>
      </c>
      <c r="K44" s="98">
        <f>SUM(I44:J44)</f>
        <v>3600</v>
      </c>
      <c r="L44" s="99">
        <v>8400</v>
      </c>
      <c r="M44" s="99">
        <v>600</v>
      </c>
      <c r="N44" s="99">
        <f>SUM(L44:M44)</f>
        <v>9000</v>
      </c>
      <c r="O44" s="100"/>
      <c r="P44" s="100"/>
      <c r="Q44" s="100"/>
      <c r="R44" s="101"/>
      <c r="S44" s="101"/>
      <c r="T44" s="101"/>
      <c r="U44" s="100"/>
      <c r="V44" s="100"/>
      <c r="W44" s="100"/>
      <c r="X44" s="174"/>
      <c r="Y44" s="174"/>
      <c r="Z44" s="174"/>
      <c r="AA44" s="180">
        <v>360000</v>
      </c>
      <c r="AB44" s="248">
        <v>0</v>
      </c>
      <c r="AC44" s="180">
        <f>SUM(AA44:AB44)</f>
        <v>360000</v>
      </c>
      <c r="AD44" s="202">
        <v>0</v>
      </c>
      <c r="AE44" s="203">
        <v>0</v>
      </c>
      <c r="AF44" s="201">
        <f t="shared" si="2"/>
        <v>0</v>
      </c>
      <c r="AG44" s="85">
        <f t="shared" si="3"/>
        <v>378504.15</v>
      </c>
      <c r="AH44"/>
    </row>
    <row r="45" spans="1:47" ht="24" customHeight="1" x14ac:dyDescent="0.25">
      <c r="A45" s="29" t="s">
        <v>74</v>
      </c>
      <c r="B45" s="30" t="s">
        <v>75</v>
      </c>
      <c r="C45" s="7"/>
      <c r="D45" s="7"/>
      <c r="E45" s="7"/>
      <c r="F45" s="31"/>
      <c r="G45" s="31"/>
      <c r="H45" s="31"/>
      <c r="I45" s="32"/>
      <c r="J45" s="32"/>
      <c r="K45" s="32"/>
      <c r="L45" s="33"/>
      <c r="M45" s="33"/>
      <c r="N45" s="33"/>
      <c r="O45" s="34"/>
      <c r="P45" s="34"/>
      <c r="Q45" s="34"/>
      <c r="R45" s="35"/>
      <c r="S45" s="35"/>
      <c r="T45" s="35"/>
      <c r="U45" s="34"/>
      <c r="V45" s="34"/>
      <c r="W45" s="34"/>
      <c r="X45" s="166"/>
      <c r="Y45" s="166"/>
      <c r="Z45" s="166"/>
      <c r="AA45" s="28"/>
      <c r="AB45" s="28"/>
      <c r="AC45" s="28"/>
      <c r="AD45" s="189">
        <v>0</v>
      </c>
      <c r="AE45" s="238">
        <v>0</v>
      </c>
      <c r="AF45" s="201">
        <f t="shared" si="2"/>
        <v>0</v>
      </c>
      <c r="AG45" s="85">
        <f t="shared" si="3"/>
        <v>0</v>
      </c>
      <c r="AH45"/>
    </row>
    <row r="46" spans="1:47" ht="24.75" customHeight="1" x14ac:dyDescent="0.25">
      <c r="A46" s="29" t="s">
        <v>76</v>
      </c>
      <c r="B46" s="30" t="s">
        <v>77</v>
      </c>
      <c r="C46" s="7"/>
      <c r="D46" s="7"/>
      <c r="E46" s="7"/>
      <c r="F46" s="31"/>
      <c r="G46" s="31"/>
      <c r="H46" s="31"/>
      <c r="I46" s="32"/>
      <c r="J46" s="32"/>
      <c r="K46" s="32"/>
      <c r="L46" s="33"/>
      <c r="M46" s="33"/>
      <c r="N46" s="33"/>
      <c r="O46" s="34"/>
      <c r="P46" s="34"/>
      <c r="Q46" s="34"/>
      <c r="R46" s="35"/>
      <c r="S46" s="35"/>
      <c r="T46" s="35"/>
      <c r="U46" s="34"/>
      <c r="V46" s="34"/>
      <c r="W46" s="34"/>
      <c r="X46" s="166"/>
      <c r="Y46" s="166"/>
      <c r="Z46" s="166"/>
      <c r="AA46" s="28"/>
      <c r="AB46" s="28"/>
      <c r="AC46" s="28"/>
      <c r="AD46" s="189">
        <v>0</v>
      </c>
      <c r="AE46" s="238">
        <v>0</v>
      </c>
      <c r="AF46" s="201">
        <f t="shared" si="2"/>
        <v>0</v>
      </c>
      <c r="AG46" s="85">
        <f t="shared" si="3"/>
        <v>0</v>
      </c>
      <c r="AH46"/>
    </row>
    <row r="47" spans="1:47" ht="23.25" customHeight="1" x14ac:dyDescent="0.25">
      <c r="A47" s="36" t="s">
        <v>78</v>
      </c>
      <c r="B47" s="37" t="s">
        <v>79</v>
      </c>
      <c r="C47" s="38">
        <v>8000</v>
      </c>
      <c r="D47" s="220">
        <v>-1000</v>
      </c>
      <c r="E47" s="38">
        <f t="shared" ref="E47:E110" si="6">SUM(C47:D47)</f>
        <v>7000</v>
      </c>
      <c r="F47" s="39">
        <v>400</v>
      </c>
      <c r="G47" s="103">
        <v>-400</v>
      </c>
      <c r="H47" s="39">
        <f>SUM(F47:G47)</f>
        <v>0</v>
      </c>
      <c r="I47" s="40">
        <v>400</v>
      </c>
      <c r="J47" s="228">
        <v>0</v>
      </c>
      <c r="K47" s="40">
        <f>SUM(I47:J47)</f>
        <v>400</v>
      </c>
      <c r="L47" s="42"/>
      <c r="M47" s="42"/>
      <c r="N47" s="42"/>
      <c r="O47" s="43"/>
      <c r="P47" s="43"/>
      <c r="Q47" s="43"/>
      <c r="R47" s="44"/>
      <c r="S47" s="44">
        <v>0</v>
      </c>
      <c r="T47" s="13">
        <f>SUM(R47:S47)</f>
        <v>0</v>
      </c>
      <c r="U47" s="43"/>
      <c r="V47" s="43"/>
      <c r="W47" s="43"/>
      <c r="X47" s="168"/>
      <c r="Y47" s="168"/>
      <c r="Z47" s="168"/>
      <c r="AA47" s="105"/>
      <c r="AB47" s="105"/>
      <c r="AC47" s="105"/>
      <c r="AD47" s="190">
        <v>3000</v>
      </c>
      <c r="AE47" s="239">
        <v>0</v>
      </c>
      <c r="AF47" s="201">
        <f t="shared" si="2"/>
        <v>3000</v>
      </c>
      <c r="AG47" s="85">
        <f t="shared" si="3"/>
        <v>10400</v>
      </c>
      <c r="AH47"/>
    </row>
    <row r="48" spans="1:47" ht="19.5" customHeight="1" x14ac:dyDescent="0.25">
      <c r="A48" s="5" t="s">
        <v>80</v>
      </c>
      <c r="B48" s="6" t="s">
        <v>81</v>
      </c>
      <c r="C48" s="7">
        <v>70</v>
      </c>
      <c r="D48" s="220">
        <v>300</v>
      </c>
      <c r="E48" s="38">
        <f t="shared" si="6"/>
        <v>370</v>
      </c>
      <c r="F48" s="8"/>
      <c r="G48" s="8"/>
      <c r="H48" s="39">
        <f>SUM(F48:G48)</f>
        <v>0</v>
      </c>
      <c r="I48" s="9"/>
      <c r="J48" s="9"/>
      <c r="K48" s="9"/>
      <c r="L48" s="11"/>
      <c r="M48" s="11"/>
      <c r="N48" s="11"/>
      <c r="O48" s="12"/>
      <c r="P48" s="12"/>
      <c r="Q48" s="12"/>
      <c r="R48" s="13"/>
      <c r="S48" s="13"/>
      <c r="T48" s="13"/>
      <c r="U48" s="12"/>
      <c r="V48" s="12"/>
      <c r="W48" s="12"/>
      <c r="X48" s="166"/>
      <c r="Y48" s="166"/>
      <c r="Z48" s="166"/>
      <c r="AA48" s="17"/>
      <c r="AB48" s="17"/>
      <c r="AC48" s="17"/>
      <c r="AD48" s="183">
        <v>50</v>
      </c>
      <c r="AE48" s="238">
        <v>0</v>
      </c>
      <c r="AF48" s="201">
        <f t="shared" si="2"/>
        <v>50</v>
      </c>
      <c r="AG48" s="85">
        <f t="shared" si="3"/>
        <v>420</v>
      </c>
      <c r="AH48"/>
    </row>
    <row r="49" spans="1:47" ht="27.75" customHeight="1" x14ac:dyDescent="0.25">
      <c r="A49" s="5" t="s">
        <v>82</v>
      </c>
      <c r="B49" s="6" t="s">
        <v>83</v>
      </c>
      <c r="C49" s="7">
        <v>1200</v>
      </c>
      <c r="D49" s="220">
        <v>0</v>
      </c>
      <c r="E49" s="38">
        <f t="shared" si="6"/>
        <v>1200</v>
      </c>
      <c r="F49" s="8"/>
      <c r="G49" s="8"/>
      <c r="H49" s="39">
        <f>SUM(F49:G49)</f>
        <v>0</v>
      </c>
      <c r="I49" s="9"/>
      <c r="J49" s="9"/>
      <c r="K49" s="9"/>
      <c r="L49" s="11"/>
      <c r="M49" s="11"/>
      <c r="N49" s="11"/>
      <c r="O49" s="12"/>
      <c r="P49" s="12"/>
      <c r="Q49" s="12"/>
      <c r="R49" s="13"/>
      <c r="S49" s="13">
        <v>0</v>
      </c>
      <c r="T49" s="13">
        <f>SUM(R49:S49)</f>
        <v>0</v>
      </c>
      <c r="U49" s="12"/>
      <c r="V49" s="12"/>
      <c r="W49" s="12"/>
      <c r="X49" s="166"/>
      <c r="Y49" s="166"/>
      <c r="Z49" s="166"/>
      <c r="AA49" s="17"/>
      <c r="AB49" s="17"/>
      <c r="AC49" s="17"/>
      <c r="AD49" s="183">
        <v>500</v>
      </c>
      <c r="AE49" s="238">
        <v>500</v>
      </c>
      <c r="AF49" s="201">
        <f t="shared" si="2"/>
        <v>1000</v>
      </c>
      <c r="AG49" s="85">
        <f t="shared" si="3"/>
        <v>2200</v>
      </c>
      <c r="AH49"/>
    </row>
    <row r="50" spans="1:47" ht="24.75" customHeight="1" x14ac:dyDescent="0.25">
      <c r="A50" s="5" t="s">
        <v>84</v>
      </c>
      <c r="B50" s="6" t="s">
        <v>85</v>
      </c>
      <c r="C50" s="7">
        <v>0</v>
      </c>
      <c r="D50" s="220">
        <v>0</v>
      </c>
      <c r="E50" s="38">
        <f t="shared" si="6"/>
        <v>0</v>
      </c>
      <c r="F50" s="8"/>
      <c r="G50" s="8"/>
      <c r="H50" s="39">
        <f>SUM(F50:G50)</f>
        <v>0</v>
      </c>
      <c r="I50" s="9"/>
      <c r="J50" s="9"/>
      <c r="K50" s="9"/>
      <c r="L50" s="11"/>
      <c r="M50" s="11"/>
      <c r="N50" s="11"/>
      <c r="O50" s="12"/>
      <c r="P50" s="12"/>
      <c r="Q50" s="12"/>
      <c r="R50" s="13"/>
      <c r="S50" s="13"/>
      <c r="T50" s="13"/>
      <c r="U50" s="12"/>
      <c r="V50" s="12"/>
      <c r="W50" s="12"/>
      <c r="X50" s="166"/>
      <c r="Y50" s="166"/>
      <c r="Z50" s="166"/>
      <c r="AA50" s="17"/>
      <c r="AB50" s="17"/>
      <c r="AC50" s="17"/>
      <c r="AD50" s="183">
        <v>0</v>
      </c>
      <c r="AE50" s="238">
        <v>0</v>
      </c>
      <c r="AF50" s="201">
        <f t="shared" si="2"/>
        <v>0</v>
      </c>
      <c r="AG50" s="85">
        <f t="shared" si="3"/>
        <v>0</v>
      </c>
      <c r="AH50"/>
    </row>
    <row r="51" spans="1:47" ht="21" customHeight="1" x14ac:dyDescent="0.25">
      <c r="A51" s="5" t="s">
        <v>86</v>
      </c>
      <c r="B51" s="6" t="s">
        <v>87</v>
      </c>
      <c r="C51" s="7">
        <v>300</v>
      </c>
      <c r="D51" s="220">
        <v>0</v>
      </c>
      <c r="E51" s="38">
        <f t="shared" si="6"/>
        <v>300</v>
      </c>
      <c r="F51" s="8"/>
      <c r="G51" s="222">
        <v>0</v>
      </c>
      <c r="H51" s="39">
        <f>SUM(F51:G51)</f>
        <v>0</v>
      </c>
      <c r="I51" s="9"/>
      <c r="J51" s="9"/>
      <c r="K51" s="9"/>
      <c r="L51" s="11"/>
      <c r="M51" s="11"/>
      <c r="N51" s="11"/>
      <c r="O51" s="12"/>
      <c r="P51" s="12"/>
      <c r="Q51" s="12"/>
      <c r="R51" s="13"/>
      <c r="S51" s="13"/>
      <c r="T51" s="13"/>
      <c r="U51" s="12"/>
      <c r="V51" s="12"/>
      <c r="W51" s="12"/>
      <c r="X51" s="166"/>
      <c r="Y51" s="166"/>
      <c r="Z51" s="166"/>
      <c r="AA51" s="17"/>
      <c r="AB51" s="17"/>
      <c r="AC51" s="17"/>
      <c r="AD51" s="183">
        <v>0</v>
      </c>
      <c r="AE51" s="238">
        <v>200</v>
      </c>
      <c r="AF51" s="201">
        <f t="shared" si="2"/>
        <v>200</v>
      </c>
      <c r="AG51" s="85">
        <f t="shared" si="3"/>
        <v>500</v>
      </c>
      <c r="AH51"/>
    </row>
    <row r="52" spans="1:47" ht="21.75" customHeight="1" x14ac:dyDescent="0.25">
      <c r="A52" s="5" t="s">
        <v>88</v>
      </c>
      <c r="B52" s="6" t="s">
        <v>89</v>
      </c>
      <c r="C52" s="7">
        <v>50</v>
      </c>
      <c r="D52" s="220">
        <v>0</v>
      </c>
      <c r="E52" s="38">
        <f t="shared" si="6"/>
        <v>50</v>
      </c>
      <c r="F52" s="8"/>
      <c r="G52" s="8"/>
      <c r="H52" s="8"/>
      <c r="I52" s="9"/>
      <c r="J52" s="9"/>
      <c r="K52" s="9"/>
      <c r="L52" s="11"/>
      <c r="M52" s="11"/>
      <c r="N52" s="11"/>
      <c r="O52" s="12"/>
      <c r="P52" s="12"/>
      <c r="Q52" s="12"/>
      <c r="R52" s="13"/>
      <c r="S52" s="13"/>
      <c r="T52" s="13"/>
      <c r="U52" s="12"/>
      <c r="V52" s="12"/>
      <c r="W52" s="12"/>
      <c r="X52" s="166"/>
      <c r="Y52" s="166"/>
      <c r="Z52" s="166"/>
      <c r="AA52" s="17"/>
      <c r="AB52" s="17"/>
      <c r="AC52" s="17"/>
      <c r="AD52" s="183"/>
      <c r="AE52" s="238">
        <v>0</v>
      </c>
      <c r="AF52" s="201">
        <f t="shared" si="2"/>
        <v>0</v>
      </c>
      <c r="AG52" s="85">
        <f t="shared" si="3"/>
        <v>50</v>
      </c>
      <c r="AH52"/>
    </row>
    <row r="53" spans="1:47" ht="22.5" customHeight="1" x14ac:dyDescent="0.25">
      <c r="A53" s="5" t="s">
        <v>90</v>
      </c>
      <c r="B53" s="6" t="s">
        <v>91</v>
      </c>
      <c r="C53" s="7"/>
      <c r="D53" s="220">
        <v>0</v>
      </c>
      <c r="E53" s="38">
        <f t="shared" si="6"/>
        <v>0</v>
      </c>
      <c r="F53" s="8"/>
      <c r="G53" s="8"/>
      <c r="H53" s="8"/>
      <c r="I53" s="9"/>
      <c r="J53" s="9"/>
      <c r="K53" s="9"/>
      <c r="L53" s="11"/>
      <c r="M53" s="11"/>
      <c r="N53" s="11"/>
      <c r="O53" s="12"/>
      <c r="P53" s="12"/>
      <c r="Q53" s="12"/>
      <c r="R53" s="13"/>
      <c r="S53" s="13"/>
      <c r="T53" s="13"/>
      <c r="U53" s="12"/>
      <c r="V53" s="12"/>
      <c r="W53" s="12"/>
      <c r="X53" s="166"/>
      <c r="Y53" s="166"/>
      <c r="Z53" s="166"/>
      <c r="AA53" s="17"/>
      <c r="AB53" s="17"/>
      <c r="AC53" s="17"/>
      <c r="AD53" s="183">
        <v>0</v>
      </c>
      <c r="AE53" s="238">
        <v>0</v>
      </c>
      <c r="AF53" s="201">
        <f t="shared" si="2"/>
        <v>0</v>
      </c>
      <c r="AG53" s="85">
        <f t="shared" si="3"/>
        <v>0</v>
      </c>
      <c r="AH53"/>
    </row>
    <row r="54" spans="1:47" ht="21" customHeight="1" x14ac:dyDescent="0.25">
      <c r="A54" s="5" t="s">
        <v>92</v>
      </c>
      <c r="B54" s="6" t="s">
        <v>93</v>
      </c>
      <c r="C54" s="7">
        <v>0</v>
      </c>
      <c r="D54" s="220">
        <v>0</v>
      </c>
      <c r="E54" s="38">
        <f t="shared" si="6"/>
        <v>0</v>
      </c>
      <c r="F54" s="8"/>
      <c r="G54" s="8"/>
      <c r="H54" s="8"/>
      <c r="I54" s="9"/>
      <c r="J54" s="9"/>
      <c r="K54" s="9"/>
      <c r="L54" s="11"/>
      <c r="M54" s="11"/>
      <c r="N54" s="11"/>
      <c r="O54" s="12"/>
      <c r="P54" s="12"/>
      <c r="Q54" s="12"/>
      <c r="R54" s="13"/>
      <c r="S54" s="13"/>
      <c r="T54" s="13"/>
      <c r="U54" s="12"/>
      <c r="V54" s="12"/>
      <c r="W54" s="12"/>
      <c r="X54" s="166"/>
      <c r="Y54" s="166"/>
      <c r="Z54" s="166"/>
      <c r="AA54" s="17"/>
      <c r="AB54" s="17"/>
      <c r="AC54" s="17"/>
      <c r="AD54" s="183">
        <v>0</v>
      </c>
      <c r="AE54" s="184"/>
      <c r="AF54" s="201">
        <f t="shared" si="2"/>
        <v>0</v>
      </c>
      <c r="AG54" s="85">
        <f t="shared" si="3"/>
        <v>0</v>
      </c>
      <c r="AH54"/>
    </row>
    <row r="55" spans="1:47" s="28" customFormat="1" ht="26.25" customHeight="1" x14ac:dyDescent="0.2">
      <c r="A55" s="5" t="s">
        <v>94</v>
      </c>
      <c r="B55" s="6" t="s">
        <v>95</v>
      </c>
      <c r="C55" s="7"/>
      <c r="D55" s="220">
        <v>0</v>
      </c>
      <c r="E55" s="38">
        <f t="shared" si="6"/>
        <v>0</v>
      </c>
      <c r="F55" s="8">
        <v>640</v>
      </c>
      <c r="G55" s="15">
        <v>690.86</v>
      </c>
      <c r="H55" s="8">
        <f>SUM(F55:G55)</f>
        <v>1330.8600000000001</v>
      </c>
      <c r="I55" s="9">
        <v>423</v>
      </c>
      <c r="J55" s="16">
        <v>0</v>
      </c>
      <c r="K55" s="9">
        <f>SUM(I55:J55)</f>
        <v>423</v>
      </c>
      <c r="L55" s="11">
        <v>240</v>
      </c>
      <c r="M55" s="84">
        <v>0</v>
      </c>
      <c r="N55" s="11">
        <f>SUM(L55:M55)</f>
        <v>240</v>
      </c>
      <c r="O55" s="12"/>
      <c r="P55" s="12"/>
      <c r="Q55" s="12"/>
      <c r="R55" s="13"/>
      <c r="S55" s="13"/>
      <c r="T55" s="13"/>
      <c r="U55" s="12"/>
      <c r="V55" s="12"/>
      <c r="W55" s="12"/>
      <c r="X55" s="166"/>
      <c r="Y55" s="166"/>
      <c r="Z55" s="166"/>
      <c r="AA55" s="17">
        <v>30000</v>
      </c>
      <c r="AB55" s="242">
        <v>0</v>
      </c>
      <c r="AC55" s="17">
        <f>SUM(AA55:AB55)</f>
        <v>30000</v>
      </c>
      <c r="AD55" s="183">
        <v>0</v>
      </c>
      <c r="AE55" s="238">
        <v>0</v>
      </c>
      <c r="AF55" s="201">
        <f t="shared" si="2"/>
        <v>0</v>
      </c>
      <c r="AG55" s="85">
        <f t="shared" si="3"/>
        <v>31993.86</v>
      </c>
      <c r="AH55" s="92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93"/>
    </row>
    <row r="56" spans="1:47" ht="32.25" customHeight="1" x14ac:dyDescent="0.25">
      <c r="A56" s="5" t="s">
        <v>96</v>
      </c>
      <c r="B56" s="17" t="s">
        <v>97</v>
      </c>
      <c r="C56" s="7">
        <v>1700</v>
      </c>
      <c r="D56" s="102">
        <v>0</v>
      </c>
      <c r="E56" s="38">
        <f t="shared" si="6"/>
        <v>1700</v>
      </c>
      <c r="F56" s="8"/>
      <c r="G56" s="8"/>
      <c r="H56" s="8"/>
      <c r="I56" s="9"/>
      <c r="J56" s="9"/>
      <c r="K56" s="9">
        <f>SUM(I56:J56)</f>
        <v>0</v>
      </c>
      <c r="L56" s="11"/>
      <c r="M56" s="11"/>
      <c r="N56" s="11"/>
      <c r="O56" s="12"/>
      <c r="P56" s="12"/>
      <c r="Q56" s="12"/>
      <c r="R56" s="13"/>
      <c r="S56" s="13"/>
      <c r="T56" s="13"/>
      <c r="U56" s="12"/>
      <c r="V56" s="12"/>
      <c r="W56" s="12"/>
      <c r="X56" s="166"/>
      <c r="Y56" s="166"/>
      <c r="Z56" s="166"/>
      <c r="AA56" s="17"/>
      <c r="AB56" s="17"/>
      <c r="AC56" s="17"/>
      <c r="AD56" s="183">
        <v>600</v>
      </c>
      <c r="AE56" s="238">
        <v>0</v>
      </c>
      <c r="AF56" s="201">
        <f t="shared" si="2"/>
        <v>600</v>
      </c>
      <c r="AG56" s="85">
        <f t="shared" si="3"/>
        <v>2300</v>
      </c>
      <c r="AH56"/>
    </row>
    <row r="57" spans="1:47" ht="17.25" customHeight="1" x14ac:dyDescent="0.25">
      <c r="A57" s="19" t="s">
        <v>98</v>
      </c>
      <c r="B57" s="20" t="s">
        <v>99</v>
      </c>
      <c r="C57" s="21">
        <v>60</v>
      </c>
      <c r="D57" s="220">
        <v>0</v>
      </c>
      <c r="E57" s="38">
        <f t="shared" si="6"/>
        <v>60</v>
      </c>
      <c r="F57" s="22"/>
      <c r="G57" s="22"/>
      <c r="H57" s="22"/>
      <c r="I57" s="23"/>
      <c r="J57" s="23"/>
      <c r="K57" s="9">
        <f>SUM(I57:J57)</f>
        <v>0</v>
      </c>
      <c r="L57" s="24"/>
      <c r="M57" s="24"/>
      <c r="N57" s="24"/>
      <c r="O57" s="25"/>
      <c r="P57" s="25"/>
      <c r="Q57" s="25"/>
      <c r="R57" s="26"/>
      <c r="S57" s="26"/>
      <c r="T57" s="26"/>
      <c r="U57" s="25"/>
      <c r="V57" s="25"/>
      <c r="W57" s="25"/>
      <c r="X57" s="167"/>
      <c r="Y57" s="167"/>
      <c r="Z57" s="167"/>
      <c r="AA57" s="104"/>
      <c r="AB57" s="104"/>
      <c r="AC57" s="104"/>
      <c r="AD57" s="186">
        <v>100</v>
      </c>
      <c r="AE57" s="241">
        <v>300</v>
      </c>
      <c r="AF57" s="201">
        <f t="shared" si="2"/>
        <v>400</v>
      </c>
      <c r="AG57" s="85">
        <f t="shared" si="3"/>
        <v>460</v>
      </c>
      <c r="AH57"/>
    </row>
    <row r="58" spans="1:47" ht="27.75" customHeight="1" x14ac:dyDescent="0.25">
      <c r="A58" s="29" t="s">
        <v>100</v>
      </c>
      <c r="B58" s="30" t="s">
        <v>101</v>
      </c>
      <c r="C58" s="7"/>
      <c r="D58" s="220">
        <v>0</v>
      </c>
      <c r="E58" s="38">
        <f t="shared" si="6"/>
        <v>0</v>
      </c>
      <c r="F58" s="31"/>
      <c r="G58" s="31"/>
      <c r="H58" s="31"/>
      <c r="I58" s="32"/>
      <c r="J58" s="32"/>
      <c r="K58" s="9">
        <f>SUM(I58:J58)</f>
        <v>0</v>
      </c>
      <c r="L58" s="33"/>
      <c r="M58" s="33"/>
      <c r="N58" s="33"/>
      <c r="O58" s="34"/>
      <c r="P58" s="34"/>
      <c r="Q58" s="34"/>
      <c r="R58" s="35"/>
      <c r="S58" s="35"/>
      <c r="T58" s="35"/>
      <c r="U58" s="34"/>
      <c r="V58" s="34"/>
      <c r="W58" s="34"/>
      <c r="X58" s="166"/>
      <c r="Y58" s="166"/>
      <c r="Z58" s="166"/>
      <c r="AA58" s="28"/>
      <c r="AB58" s="28"/>
      <c r="AC58" s="28"/>
      <c r="AD58" s="189"/>
      <c r="AE58" s="238"/>
      <c r="AF58" s="201">
        <f t="shared" si="2"/>
        <v>0</v>
      </c>
      <c r="AG58" s="85">
        <f t="shared" si="3"/>
        <v>0</v>
      </c>
      <c r="AH58"/>
    </row>
    <row r="59" spans="1:47" ht="19.5" customHeight="1" x14ac:dyDescent="0.25">
      <c r="A59" s="36" t="s">
        <v>102</v>
      </c>
      <c r="B59" s="37" t="s">
        <v>103</v>
      </c>
      <c r="C59" s="38">
        <v>4500</v>
      </c>
      <c r="D59" s="102">
        <v>500</v>
      </c>
      <c r="E59" s="38">
        <f t="shared" si="6"/>
        <v>5000</v>
      </c>
      <c r="F59" s="39">
        <v>0</v>
      </c>
      <c r="G59" s="41">
        <v>0</v>
      </c>
      <c r="H59" s="8">
        <f>SUM(F59:G59)</f>
        <v>0</v>
      </c>
      <c r="I59" s="40">
        <v>350</v>
      </c>
      <c r="J59" s="228">
        <v>0</v>
      </c>
      <c r="K59" s="9">
        <f>SUM(I59:J59)</f>
        <v>350</v>
      </c>
      <c r="L59" s="42"/>
      <c r="M59" s="42"/>
      <c r="N59" s="42"/>
      <c r="O59" s="43"/>
      <c r="P59" s="43"/>
      <c r="Q59" s="43"/>
      <c r="R59" s="44"/>
      <c r="S59" s="236">
        <v>0</v>
      </c>
      <c r="T59" s="219">
        <f>SUM(R59:S59)</f>
        <v>0</v>
      </c>
      <c r="U59" s="43"/>
      <c r="V59" s="43"/>
      <c r="W59" s="43"/>
      <c r="X59" s="168"/>
      <c r="Y59" s="168"/>
      <c r="Z59" s="168"/>
      <c r="AA59" s="105"/>
      <c r="AB59" s="105"/>
      <c r="AC59" s="105"/>
      <c r="AD59" s="190">
        <v>400</v>
      </c>
      <c r="AE59" s="239">
        <v>0</v>
      </c>
      <c r="AF59" s="201">
        <f t="shared" si="2"/>
        <v>400</v>
      </c>
      <c r="AG59" s="85">
        <f t="shared" si="3"/>
        <v>5750</v>
      </c>
      <c r="AH59"/>
    </row>
    <row r="60" spans="1:47" ht="21" customHeight="1" x14ac:dyDescent="0.25">
      <c r="A60" s="5" t="s">
        <v>104</v>
      </c>
      <c r="B60" s="6" t="s">
        <v>105</v>
      </c>
      <c r="C60" s="7">
        <v>1300</v>
      </c>
      <c r="D60" s="220">
        <v>-300</v>
      </c>
      <c r="E60" s="38">
        <f t="shared" si="6"/>
        <v>1000</v>
      </c>
      <c r="F60" s="8"/>
      <c r="G60" s="8"/>
      <c r="H60" s="8"/>
      <c r="I60" s="9"/>
      <c r="J60" s="9"/>
      <c r="K60" s="9"/>
      <c r="L60" s="11"/>
      <c r="M60" s="11"/>
      <c r="N60" s="11"/>
      <c r="O60" s="12"/>
      <c r="P60" s="12"/>
      <c r="Q60" s="12"/>
      <c r="R60" s="13"/>
      <c r="S60" s="13"/>
      <c r="T60" s="13"/>
      <c r="U60" s="12"/>
      <c r="V60" s="12"/>
      <c r="W60" s="12"/>
      <c r="X60" s="166"/>
      <c r="Y60" s="166"/>
      <c r="Z60" s="166"/>
      <c r="AA60" s="17"/>
      <c r="AB60" s="17"/>
      <c r="AC60" s="17"/>
      <c r="AD60" s="183">
        <v>1200</v>
      </c>
      <c r="AE60" s="238">
        <v>2000</v>
      </c>
      <c r="AF60" s="201">
        <f t="shared" si="2"/>
        <v>3200</v>
      </c>
      <c r="AG60" s="85">
        <f t="shared" si="3"/>
        <v>4200</v>
      </c>
      <c r="AH60"/>
    </row>
    <row r="61" spans="1:47" ht="31.5" customHeight="1" x14ac:dyDescent="0.25">
      <c r="A61" s="5" t="s">
        <v>106</v>
      </c>
      <c r="B61" s="6" t="s">
        <v>107</v>
      </c>
      <c r="C61" s="7">
        <v>2800</v>
      </c>
      <c r="D61" s="220">
        <v>1000</v>
      </c>
      <c r="E61" s="38">
        <f t="shared" si="6"/>
        <v>3800</v>
      </c>
      <c r="F61" s="8"/>
      <c r="G61" s="8"/>
      <c r="H61" s="8"/>
      <c r="I61" s="9"/>
      <c r="J61" s="9"/>
      <c r="K61" s="9"/>
      <c r="L61" s="11"/>
      <c r="M61" s="11"/>
      <c r="N61" s="11"/>
      <c r="O61" s="12"/>
      <c r="P61" s="12"/>
      <c r="Q61" s="12"/>
      <c r="R61" s="13"/>
      <c r="S61" s="234">
        <v>0</v>
      </c>
      <c r="T61" s="219">
        <f>SUM(R61:S61)</f>
        <v>0</v>
      </c>
      <c r="U61" s="12"/>
      <c r="V61" s="12"/>
      <c r="W61" s="12"/>
      <c r="X61" s="166"/>
      <c r="Y61" s="166"/>
      <c r="Z61" s="166"/>
      <c r="AA61" s="17"/>
      <c r="AB61" s="17"/>
      <c r="AC61" s="17"/>
      <c r="AD61" s="183">
        <v>300</v>
      </c>
      <c r="AE61" s="238">
        <v>0</v>
      </c>
      <c r="AF61" s="201">
        <f t="shared" si="2"/>
        <v>300</v>
      </c>
      <c r="AG61" s="85">
        <f t="shared" si="3"/>
        <v>4100</v>
      </c>
      <c r="AH61"/>
    </row>
    <row r="62" spans="1:47" ht="24.75" customHeight="1" x14ac:dyDescent="0.25">
      <c r="A62" s="5" t="s">
        <v>108</v>
      </c>
      <c r="B62" s="6" t="s">
        <v>109</v>
      </c>
      <c r="C62" s="7">
        <v>2800</v>
      </c>
      <c r="D62" s="102">
        <v>1000</v>
      </c>
      <c r="E62" s="38">
        <f t="shared" si="6"/>
        <v>3800</v>
      </c>
      <c r="F62" s="8"/>
      <c r="G62" s="8"/>
      <c r="H62" s="8">
        <f>SUM(G62)</f>
        <v>0</v>
      </c>
      <c r="I62" s="9"/>
      <c r="J62" s="9"/>
      <c r="K62" s="9"/>
      <c r="L62" s="11"/>
      <c r="M62" s="11"/>
      <c r="N62" s="11"/>
      <c r="O62" s="12"/>
      <c r="P62" s="12"/>
      <c r="Q62" s="12"/>
      <c r="R62" s="13"/>
      <c r="S62" s="13"/>
      <c r="T62" s="13"/>
      <c r="U62" s="12"/>
      <c r="V62" s="12"/>
      <c r="W62" s="12"/>
      <c r="X62" s="166"/>
      <c r="Y62" s="166"/>
      <c r="Z62" s="166"/>
      <c r="AA62" s="17"/>
      <c r="AB62" s="17"/>
      <c r="AC62" s="17"/>
      <c r="AD62" s="183">
        <v>0</v>
      </c>
      <c r="AE62" s="184">
        <v>1600</v>
      </c>
      <c r="AF62" s="201">
        <f t="shared" si="2"/>
        <v>1600</v>
      </c>
      <c r="AG62" s="85">
        <f t="shared" si="3"/>
        <v>5400</v>
      </c>
      <c r="AH62"/>
    </row>
    <row r="63" spans="1:47" ht="18.75" customHeight="1" x14ac:dyDescent="0.25">
      <c r="A63" s="5" t="s">
        <v>110</v>
      </c>
      <c r="B63" s="6" t="s">
        <v>111</v>
      </c>
      <c r="C63" s="7">
        <v>700</v>
      </c>
      <c r="D63" s="220">
        <v>200</v>
      </c>
      <c r="E63" s="38">
        <f t="shared" si="6"/>
        <v>900</v>
      </c>
      <c r="F63" s="8"/>
      <c r="G63" s="8"/>
      <c r="H63" s="8">
        <f>SUM(G63)</f>
        <v>0</v>
      </c>
      <c r="I63" s="9"/>
      <c r="J63" s="9"/>
      <c r="K63" s="9"/>
      <c r="L63" s="11"/>
      <c r="M63" s="11"/>
      <c r="N63" s="11"/>
      <c r="O63" s="12"/>
      <c r="P63" s="12"/>
      <c r="Q63" s="12"/>
      <c r="R63" s="13"/>
      <c r="S63" s="13">
        <v>375</v>
      </c>
      <c r="T63" s="13">
        <f>SUM(R63:S63)</f>
        <v>375</v>
      </c>
      <c r="U63" s="12"/>
      <c r="V63" s="12"/>
      <c r="W63" s="12"/>
      <c r="X63" s="166"/>
      <c r="Y63" s="166"/>
      <c r="Z63" s="166"/>
      <c r="AA63" s="17"/>
      <c r="AB63" s="17"/>
      <c r="AC63" s="17"/>
      <c r="AD63" s="183">
        <v>0</v>
      </c>
      <c r="AE63" s="238">
        <v>100</v>
      </c>
      <c r="AF63" s="201">
        <f t="shared" si="2"/>
        <v>100</v>
      </c>
      <c r="AG63" s="85">
        <f t="shared" si="3"/>
        <v>1375</v>
      </c>
      <c r="AH63"/>
    </row>
    <row r="64" spans="1:47" ht="18.75" customHeight="1" x14ac:dyDescent="0.25">
      <c r="A64" s="5" t="s">
        <v>286</v>
      </c>
      <c r="B64" s="6" t="s">
        <v>287</v>
      </c>
      <c r="C64" s="7">
        <v>170</v>
      </c>
      <c r="D64" s="220">
        <v>0</v>
      </c>
      <c r="E64" s="38">
        <f t="shared" si="6"/>
        <v>170</v>
      </c>
      <c r="F64" s="8"/>
      <c r="G64" s="8"/>
      <c r="H64" s="8"/>
      <c r="I64" s="9"/>
      <c r="J64" s="9"/>
      <c r="K64" s="9"/>
      <c r="L64" s="11"/>
      <c r="M64" s="11"/>
      <c r="N64" s="11"/>
      <c r="O64" s="12">
        <v>12000</v>
      </c>
      <c r="P64" s="12">
        <v>-6000</v>
      </c>
      <c r="Q64" s="12">
        <f>O64+P64</f>
        <v>6000</v>
      </c>
      <c r="R64" s="13"/>
      <c r="S64" s="13"/>
      <c r="T64" s="13"/>
      <c r="U64" s="12"/>
      <c r="V64" s="12"/>
      <c r="W64" s="12"/>
      <c r="X64" s="166"/>
      <c r="Y64" s="166"/>
      <c r="Z64" s="166"/>
      <c r="AA64" s="17"/>
      <c r="AB64" s="17"/>
      <c r="AC64" s="17"/>
      <c r="AD64" s="183"/>
      <c r="AE64" s="238"/>
      <c r="AF64" s="201"/>
      <c r="AG64" s="85">
        <f t="shared" si="3"/>
        <v>6170</v>
      </c>
      <c r="AH64"/>
    </row>
    <row r="65" spans="1:34" ht="18" customHeight="1" x14ac:dyDescent="0.25">
      <c r="A65" s="5" t="s">
        <v>112</v>
      </c>
      <c r="B65" s="17" t="s">
        <v>113</v>
      </c>
      <c r="C65" s="7">
        <v>0</v>
      </c>
      <c r="D65" s="220">
        <v>0</v>
      </c>
      <c r="E65" s="38">
        <f t="shared" si="6"/>
        <v>0</v>
      </c>
      <c r="F65" s="8"/>
      <c r="G65" s="8"/>
      <c r="H65" s="8"/>
      <c r="I65" s="9"/>
      <c r="J65" s="9"/>
      <c r="K65" s="9"/>
      <c r="L65" s="11"/>
      <c r="M65" s="11"/>
      <c r="N65" s="11"/>
      <c r="O65" s="12"/>
      <c r="P65" s="233"/>
      <c r="Q65" s="12"/>
      <c r="R65" s="13"/>
      <c r="S65" s="13"/>
      <c r="T65" s="13"/>
      <c r="U65" s="12"/>
      <c r="V65" s="12"/>
      <c r="W65" s="12"/>
      <c r="X65" s="218">
        <v>160000</v>
      </c>
      <c r="Y65" s="217">
        <v>10000</v>
      </c>
      <c r="Z65" s="218">
        <f>SUM(X65:Y65)</f>
        <v>170000</v>
      </c>
      <c r="AA65" s="17"/>
      <c r="AB65" s="17"/>
      <c r="AC65" s="17"/>
      <c r="AD65" s="183">
        <v>0</v>
      </c>
      <c r="AE65" s="238">
        <v>300</v>
      </c>
      <c r="AF65" s="201">
        <f t="shared" si="2"/>
        <v>300</v>
      </c>
      <c r="AG65" s="85">
        <f>AF65+Z65</f>
        <v>170300</v>
      </c>
      <c r="AH65"/>
    </row>
    <row r="66" spans="1:34" ht="16.5" customHeight="1" x14ac:dyDescent="0.25">
      <c r="A66" s="5" t="s">
        <v>114</v>
      </c>
      <c r="B66" s="17" t="s">
        <v>115</v>
      </c>
      <c r="C66" s="7"/>
      <c r="D66" s="220">
        <v>0</v>
      </c>
      <c r="E66" s="38">
        <f t="shared" si="6"/>
        <v>0</v>
      </c>
      <c r="F66" s="8"/>
      <c r="G66" s="8"/>
      <c r="H66" s="8"/>
      <c r="I66" s="9"/>
      <c r="J66" s="9"/>
      <c r="K66" s="9"/>
      <c r="L66" s="11"/>
      <c r="M66" s="11"/>
      <c r="N66" s="11"/>
      <c r="O66" s="12"/>
      <c r="P66" s="12"/>
      <c r="Q66" s="12"/>
      <c r="R66" s="13"/>
      <c r="S66" s="13"/>
      <c r="T66" s="13"/>
      <c r="U66" s="12"/>
      <c r="V66" s="12"/>
      <c r="W66" s="12"/>
      <c r="X66" s="166"/>
      <c r="Y66" s="166"/>
      <c r="Z66" s="166"/>
      <c r="AA66" s="17"/>
      <c r="AB66" s="17"/>
      <c r="AC66" s="17"/>
      <c r="AD66" s="183">
        <v>400</v>
      </c>
      <c r="AE66" s="184">
        <v>0</v>
      </c>
      <c r="AF66" s="201">
        <f t="shared" si="2"/>
        <v>400</v>
      </c>
      <c r="AG66" s="85">
        <f t="shared" si="3"/>
        <v>400</v>
      </c>
      <c r="AH66"/>
    </row>
    <row r="67" spans="1:34" ht="23.25" customHeight="1" x14ac:dyDescent="0.25">
      <c r="A67" s="212" t="s">
        <v>116</v>
      </c>
      <c r="B67" s="175" t="s">
        <v>117</v>
      </c>
      <c r="C67" s="50">
        <v>15000</v>
      </c>
      <c r="D67" s="213">
        <v>0</v>
      </c>
      <c r="E67" s="38">
        <f t="shared" si="6"/>
        <v>15000</v>
      </c>
      <c r="F67" s="8"/>
      <c r="G67" s="8"/>
      <c r="H67" s="8"/>
      <c r="I67" s="9"/>
      <c r="J67" s="9"/>
      <c r="K67" s="9"/>
      <c r="L67" s="11"/>
      <c r="M67" s="11"/>
      <c r="N67" s="11"/>
      <c r="O67" s="12"/>
      <c r="P67" s="12"/>
      <c r="Q67" s="12"/>
      <c r="R67" s="13">
        <v>10000</v>
      </c>
      <c r="S67" s="234">
        <v>-2000</v>
      </c>
      <c r="T67" s="219">
        <f>SUM(R67:S67)</f>
        <v>8000</v>
      </c>
      <c r="U67" s="12">
        <v>0</v>
      </c>
      <c r="V67" s="12"/>
      <c r="W67" s="12"/>
      <c r="X67" s="166"/>
      <c r="Y67" s="166"/>
      <c r="Z67" s="166"/>
      <c r="AA67" s="17"/>
      <c r="AB67" s="17"/>
      <c r="AC67" s="17"/>
      <c r="AD67" s="183">
        <v>0</v>
      </c>
      <c r="AE67" s="238">
        <v>0</v>
      </c>
      <c r="AF67" s="201">
        <f t="shared" si="2"/>
        <v>0</v>
      </c>
      <c r="AG67" s="85">
        <f t="shared" si="3"/>
        <v>23000</v>
      </c>
      <c r="AH67"/>
    </row>
    <row r="68" spans="1:34" ht="35.25" customHeight="1" x14ac:dyDescent="0.25">
      <c r="A68" s="212" t="s">
        <v>118</v>
      </c>
      <c r="B68" s="175" t="s">
        <v>119</v>
      </c>
      <c r="C68" s="50">
        <v>55000</v>
      </c>
      <c r="D68" s="213">
        <v>0</v>
      </c>
      <c r="E68" s="38">
        <f t="shared" si="6"/>
        <v>55000</v>
      </c>
      <c r="F68" s="8"/>
      <c r="G68" s="8"/>
      <c r="H68" s="8"/>
      <c r="I68" s="9"/>
      <c r="J68" s="9"/>
      <c r="K68" s="9"/>
      <c r="L68" s="11"/>
      <c r="M68" s="11"/>
      <c r="N68" s="11"/>
      <c r="O68" s="12"/>
      <c r="P68" s="12"/>
      <c r="Q68" s="12"/>
      <c r="R68" s="13">
        <v>10000</v>
      </c>
      <c r="S68" s="234">
        <v>-1000</v>
      </c>
      <c r="T68" s="219">
        <f>SUM(R68:S68)</f>
        <v>9000</v>
      </c>
      <c r="U68" s="12">
        <v>0</v>
      </c>
      <c r="V68" s="12"/>
      <c r="W68" s="12"/>
      <c r="X68" s="166"/>
      <c r="Y68" s="166"/>
      <c r="Z68" s="166"/>
      <c r="AA68" s="17"/>
      <c r="AB68" s="17"/>
      <c r="AC68" s="17"/>
      <c r="AD68" s="183">
        <v>0</v>
      </c>
      <c r="AE68" s="238">
        <v>0</v>
      </c>
      <c r="AF68" s="201">
        <f t="shared" si="2"/>
        <v>0</v>
      </c>
      <c r="AG68" s="85">
        <f t="shared" si="3"/>
        <v>64000</v>
      </c>
      <c r="AH68"/>
    </row>
    <row r="69" spans="1:34" ht="30" customHeight="1" x14ac:dyDescent="0.25">
      <c r="A69" s="212" t="s">
        <v>120</v>
      </c>
      <c r="B69" s="214" t="s">
        <v>121</v>
      </c>
      <c r="C69" s="50">
        <v>900</v>
      </c>
      <c r="D69" s="213">
        <v>200</v>
      </c>
      <c r="E69" s="38">
        <f t="shared" si="6"/>
        <v>1100</v>
      </c>
      <c r="F69" s="8"/>
      <c r="G69" s="8"/>
      <c r="H69" s="8"/>
      <c r="I69" s="9"/>
      <c r="J69" s="9"/>
      <c r="K69" s="9"/>
      <c r="L69" s="11"/>
      <c r="M69" s="11"/>
      <c r="N69" s="11"/>
      <c r="O69" s="12"/>
      <c r="P69" s="12"/>
      <c r="Q69" s="12"/>
      <c r="R69" s="13"/>
      <c r="S69" s="13"/>
      <c r="T69" s="219">
        <f t="shared" ref="T69:T74" si="7">SUM(R69:S69)</f>
        <v>0</v>
      </c>
      <c r="U69" s="12"/>
      <c r="V69" s="12"/>
      <c r="W69" s="12"/>
      <c r="X69" s="166"/>
      <c r="Y69" s="166"/>
      <c r="Z69" s="166"/>
      <c r="AA69" s="17"/>
      <c r="AB69" s="17"/>
      <c r="AC69" s="17"/>
      <c r="AD69" s="183">
        <v>500</v>
      </c>
      <c r="AE69" s="238">
        <v>-200</v>
      </c>
      <c r="AF69" s="201">
        <f t="shared" si="2"/>
        <v>300</v>
      </c>
      <c r="AG69" s="85">
        <f t="shared" si="3"/>
        <v>1400</v>
      </c>
      <c r="AH69"/>
    </row>
    <row r="70" spans="1:34" ht="20.25" customHeight="1" x14ac:dyDescent="0.25">
      <c r="A70" s="5" t="s">
        <v>122</v>
      </c>
      <c r="B70" s="6" t="s">
        <v>123</v>
      </c>
      <c r="C70" s="7">
        <v>0</v>
      </c>
      <c r="D70" s="220">
        <v>0</v>
      </c>
      <c r="E70" s="38">
        <f t="shared" si="6"/>
        <v>0</v>
      </c>
      <c r="F70" s="8"/>
      <c r="G70" s="8"/>
      <c r="H70" s="8"/>
      <c r="I70" s="9"/>
      <c r="J70" s="9"/>
      <c r="K70" s="9"/>
      <c r="L70" s="11"/>
      <c r="M70" s="11"/>
      <c r="N70" s="11"/>
      <c r="O70" s="12"/>
      <c r="P70" s="12"/>
      <c r="Q70" s="12"/>
      <c r="R70" s="13"/>
      <c r="S70" s="13"/>
      <c r="T70" s="219">
        <f t="shared" si="7"/>
        <v>0</v>
      </c>
      <c r="U70" s="12"/>
      <c r="V70" s="12"/>
      <c r="W70" s="12"/>
      <c r="X70" s="166"/>
      <c r="Y70" s="166"/>
      <c r="Z70" s="166"/>
      <c r="AA70" s="17"/>
      <c r="AB70" s="17"/>
      <c r="AC70" s="17"/>
      <c r="AD70" s="183">
        <v>700</v>
      </c>
      <c r="AE70" s="238">
        <v>-50</v>
      </c>
      <c r="AF70" s="201">
        <f t="shared" si="2"/>
        <v>650</v>
      </c>
      <c r="AG70" s="85">
        <f t="shared" si="3"/>
        <v>650</v>
      </c>
      <c r="AH70"/>
    </row>
    <row r="71" spans="1:34" ht="18" customHeight="1" x14ac:dyDescent="0.25">
      <c r="A71" s="5" t="s">
        <v>124</v>
      </c>
      <c r="B71" s="6" t="s">
        <v>125</v>
      </c>
      <c r="C71" s="7">
        <v>1500</v>
      </c>
      <c r="D71" s="102">
        <v>200</v>
      </c>
      <c r="E71" s="38">
        <f t="shared" si="6"/>
        <v>1700</v>
      </c>
      <c r="F71" s="8"/>
      <c r="G71" s="8"/>
      <c r="H71" s="8"/>
      <c r="I71" s="9"/>
      <c r="J71" s="9"/>
      <c r="K71" s="9"/>
      <c r="L71" s="11"/>
      <c r="M71" s="11"/>
      <c r="N71" s="11"/>
      <c r="O71" s="12"/>
      <c r="P71" s="12"/>
      <c r="Q71" s="12"/>
      <c r="R71" s="13"/>
      <c r="S71" s="13">
        <v>0</v>
      </c>
      <c r="T71" s="219">
        <f t="shared" si="7"/>
        <v>0</v>
      </c>
      <c r="U71" s="12"/>
      <c r="V71" s="12"/>
      <c r="W71" s="12"/>
      <c r="X71" s="166"/>
      <c r="Y71" s="166"/>
      <c r="Z71" s="166"/>
      <c r="AA71" s="17"/>
      <c r="AB71" s="17"/>
      <c r="AC71" s="17"/>
      <c r="AD71" s="183">
        <v>1000</v>
      </c>
      <c r="AE71" s="238">
        <v>3000</v>
      </c>
      <c r="AF71" s="201">
        <f t="shared" si="2"/>
        <v>4000</v>
      </c>
      <c r="AG71" s="85">
        <f t="shared" si="3"/>
        <v>5700</v>
      </c>
      <c r="AH71"/>
    </row>
    <row r="72" spans="1:34" ht="23.25" customHeight="1" x14ac:dyDescent="0.25">
      <c r="A72" s="5" t="s">
        <v>126</v>
      </c>
      <c r="B72" s="17" t="s">
        <v>127</v>
      </c>
      <c r="C72" s="7">
        <v>300</v>
      </c>
      <c r="D72" s="102">
        <v>-100</v>
      </c>
      <c r="E72" s="38">
        <f t="shared" si="6"/>
        <v>200</v>
      </c>
      <c r="F72" s="8"/>
      <c r="G72" s="8"/>
      <c r="H72" s="8"/>
      <c r="I72" s="9"/>
      <c r="J72" s="9"/>
      <c r="K72" s="9"/>
      <c r="L72" s="11"/>
      <c r="M72" s="11"/>
      <c r="N72" s="11"/>
      <c r="O72" s="12"/>
      <c r="P72" s="12"/>
      <c r="Q72" s="12"/>
      <c r="R72" s="13"/>
      <c r="S72" s="13"/>
      <c r="T72" s="219">
        <f t="shared" si="7"/>
        <v>0</v>
      </c>
      <c r="U72" s="12"/>
      <c r="V72" s="12"/>
      <c r="W72" s="12"/>
      <c r="X72" s="166"/>
      <c r="Y72" s="166"/>
      <c r="Z72" s="166"/>
      <c r="AA72" s="17"/>
      <c r="AB72" s="17"/>
      <c r="AC72" s="17"/>
      <c r="AD72" s="183">
        <v>0</v>
      </c>
      <c r="AE72" s="238"/>
      <c r="AF72" s="201">
        <f t="shared" si="2"/>
        <v>0</v>
      </c>
      <c r="AG72" s="85">
        <f t="shared" si="3"/>
        <v>200</v>
      </c>
      <c r="AH72"/>
    </row>
    <row r="73" spans="1:34" ht="23.25" customHeight="1" x14ac:dyDescent="0.25">
      <c r="A73" s="5" t="s">
        <v>282</v>
      </c>
      <c r="B73" s="17" t="s">
        <v>283</v>
      </c>
      <c r="C73" s="7">
        <v>1300</v>
      </c>
      <c r="D73" s="102">
        <v>300</v>
      </c>
      <c r="E73" s="38">
        <f t="shared" si="6"/>
        <v>1600</v>
      </c>
      <c r="F73" s="8"/>
      <c r="G73" s="8"/>
      <c r="H73" s="8"/>
      <c r="I73" s="9"/>
      <c r="J73" s="9"/>
      <c r="K73" s="9"/>
      <c r="L73" s="11"/>
      <c r="M73" s="11"/>
      <c r="N73" s="11"/>
      <c r="O73" s="12"/>
      <c r="P73" s="12"/>
      <c r="Q73" s="12"/>
      <c r="R73" s="13"/>
      <c r="S73" s="13"/>
      <c r="T73" s="219"/>
      <c r="U73" s="12"/>
      <c r="V73" s="12"/>
      <c r="W73" s="12"/>
      <c r="X73" s="166"/>
      <c r="Y73" s="166"/>
      <c r="Z73" s="166"/>
      <c r="AA73" s="17"/>
      <c r="AB73" s="17"/>
      <c r="AC73" s="17"/>
      <c r="AD73" s="183"/>
      <c r="AE73" s="238"/>
      <c r="AF73" s="201"/>
      <c r="AG73" s="85">
        <f t="shared" si="3"/>
        <v>1600</v>
      </c>
      <c r="AH73"/>
    </row>
    <row r="74" spans="1:34" ht="17.25" customHeight="1" x14ac:dyDescent="0.25">
      <c r="A74" s="5" t="s">
        <v>128</v>
      </c>
      <c r="B74" s="17" t="s">
        <v>129</v>
      </c>
      <c r="C74" s="7">
        <v>500</v>
      </c>
      <c r="D74" s="220">
        <v>0</v>
      </c>
      <c r="E74" s="38">
        <f t="shared" si="6"/>
        <v>500</v>
      </c>
      <c r="F74" s="8"/>
      <c r="G74" s="8"/>
      <c r="H74" s="8"/>
      <c r="I74" s="9"/>
      <c r="J74" s="9"/>
      <c r="K74" s="9"/>
      <c r="L74" s="11"/>
      <c r="M74" s="11"/>
      <c r="N74" s="11"/>
      <c r="O74" s="12"/>
      <c r="P74" s="12"/>
      <c r="Q74" s="12"/>
      <c r="R74" s="13"/>
      <c r="S74" s="13">
        <v>0</v>
      </c>
      <c r="T74" s="219">
        <f t="shared" si="7"/>
        <v>0</v>
      </c>
      <c r="U74" s="12"/>
      <c r="V74" s="12"/>
      <c r="W74" s="12"/>
      <c r="X74" s="166"/>
      <c r="Y74" s="166"/>
      <c r="Z74" s="166"/>
      <c r="AA74" s="17"/>
      <c r="AB74" s="17"/>
      <c r="AC74" s="17"/>
      <c r="AD74" s="183">
        <v>2000</v>
      </c>
      <c r="AE74" s="238">
        <v>-1000</v>
      </c>
      <c r="AF74" s="201">
        <f t="shared" si="2"/>
        <v>1000</v>
      </c>
      <c r="AG74" s="85">
        <f t="shared" si="3"/>
        <v>1500</v>
      </c>
      <c r="AH74"/>
    </row>
    <row r="75" spans="1:34" ht="22.5" customHeight="1" x14ac:dyDescent="0.25">
      <c r="A75" s="5" t="s">
        <v>130</v>
      </c>
      <c r="B75" s="6" t="s">
        <v>131</v>
      </c>
      <c r="C75" s="7">
        <v>155</v>
      </c>
      <c r="D75" s="220">
        <v>0</v>
      </c>
      <c r="E75" s="38">
        <f t="shared" si="6"/>
        <v>155</v>
      </c>
      <c r="F75" s="8"/>
      <c r="G75" s="8"/>
      <c r="H75" s="8"/>
      <c r="I75" s="9"/>
      <c r="J75" s="9"/>
      <c r="K75" s="9"/>
      <c r="L75" s="11"/>
      <c r="M75" s="11"/>
      <c r="N75" s="11"/>
      <c r="O75" s="12"/>
      <c r="P75" s="12"/>
      <c r="Q75" s="12"/>
      <c r="R75" s="13"/>
      <c r="S75" s="13"/>
      <c r="T75" s="13"/>
      <c r="U75" s="12"/>
      <c r="V75" s="12"/>
      <c r="W75" s="12"/>
      <c r="X75" s="166"/>
      <c r="Y75" s="166"/>
      <c r="Z75" s="166"/>
      <c r="AA75" s="17"/>
      <c r="AB75" s="17"/>
      <c r="AC75" s="17"/>
      <c r="AD75" s="183"/>
      <c r="AE75" s="238">
        <v>0</v>
      </c>
      <c r="AF75" s="201">
        <f t="shared" si="2"/>
        <v>0</v>
      </c>
      <c r="AG75" s="85">
        <f t="shared" si="3"/>
        <v>155</v>
      </c>
      <c r="AH75"/>
    </row>
    <row r="76" spans="1:34" ht="16.5" customHeight="1" x14ac:dyDescent="0.25">
      <c r="A76" s="5" t="s">
        <v>132</v>
      </c>
      <c r="B76" s="17" t="s">
        <v>133</v>
      </c>
      <c r="C76" s="7">
        <v>700</v>
      </c>
      <c r="D76" s="220">
        <v>-200</v>
      </c>
      <c r="E76" s="38">
        <f t="shared" si="6"/>
        <v>500</v>
      </c>
      <c r="F76" s="8"/>
      <c r="G76" s="8"/>
      <c r="H76" s="8"/>
      <c r="I76" s="9"/>
      <c r="J76" s="9"/>
      <c r="K76" s="9"/>
      <c r="L76" s="11"/>
      <c r="M76" s="11"/>
      <c r="N76" s="11"/>
      <c r="O76" s="12"/>
      <c r="P76" s="12"/>
      <c r="Q76" s="12"/>
      <c r="R76" s="13"/>
      <c r="S76" s="13"/>
      <c r="T76" s="13"/>
      <c r="U76" s="12"/>
      <c r="V76" s="12"/>
      <c r="W76" s="12"/>
      <c r="X76" s="166"/>
      <c r="Y76" s="166"/>
      <c r="Z76" s="166"/>
      <c r="AA76" s="17"/>
      <c r="AB76" s="17"/>
      <c r="AC76" s="17"/>
      <c r="AD76" s="183">
        <v>0</v>
      </c>
      <c r="AE76" s="238">
        <v>0</v>
      </c>
      <c r="AF76" s="201">
        <f t="shared" si="2"/>
        <v>0</v>
      </c>
      <c r="AG76" s="85">
        <f t="shared" si="3"/>
        <v>500</v>
      </c>
      <c r="AH76"/>
    </row>
    <row r="77" spans="1:34" ht="26.25" customHeight="1" x14ac:dyDescent="0.25">
      <c r="A77" s="5" t="s">
        <v>134</v>
      </c>
      <c r="B77" s="17" t="s">
        <v>135</v>
      </c>
      <c r="C77" s="7">
        <v>3700</v>
      </c>
      <c r="D77" s="220">
        <v>-300</v>
      </c>
      <c r="E77" s="38">
        <f t="shared" si="6"/>
        <v>3400</v>
      </c>
      <c r="F77" s="8"/>
      <c r="G77" s="8"/>
      <c r="H77" s="8"/>
      <c r="I77" s="9"/>
      <c r="J77" s="9"/>
      <c r="K77" s="9"/>
      <c r="L77" s="11"/>
      <c r="M77" s="11"/>
      <c r="N77" s="11"/>
      <c r="O77" s="12"/>
      <c r="P77" s="12"/>
      <c r="Q77" s="12"/>
      <c r="R77" s="13"/>
      <c r="S77" s="13"/>
      <c r="T77" s="13"/>
      <c r="U77" s="12"/>
      <c r="V77" s="12"/>
      <c r="W77" s="12"/>
      <c r="X77" s="166"/>
      <c r="Y77" s="166"/>
      <c r="Z77" s="166"/>
      <c r="AA77" s="17"/>
      <c r="AB77" s="17"/>
      <c r="AC77" s="17"/>
      <c r="AD77" s="183">
        <v>0</v>
      </c>
      <c r="AE77" s="238">
        <v>0</v>
      </c>
      <c r="AF77" s="201">
        <f t="shared" si="2"/>
        <v>0</v>
      </c>
      <c r="AG77" s="85">
        <f t="shared" si="3"/>
        <v>3400</v>
      </c>
      <c r="AH77"/>
    </row>
    <row r="78" spans="1:34" ht="21" customHeight="1" x14ac:dyDescent="0.25">
      <c r="A78" s="5" t="s">
        <v>136</v>
      </c>
      <c r="B78" s="17" t="s">
        <v>137</v>
      </c>
      <c r="C78" s="7">
        <v>100</v>
      </c>
      <c r="D78" s="220">
        <v>0</v>
      </c>
      <c r="E78" s="38">
        <f t="shared" si="6"/>
        <v>100</v>
      </c>
      <c r="F78" s="8"/>
      <c r="G78" s="8"/>
      <c r="H78" s="8"/>
      <c r="I78" s="9"/>
      <c r="J78" s="9"/>
      <c r="K78" s="9"/>
      <c r="L78" s="11"/>
      <c r="M78" s="11"/>
      <c r="N78" s="11"/>
      <c r="O78" s="12"/>
      <c r="P78" s="12"/>
      <c r="Q78" s="12"/>
      <c r="R78" s="13"/>
      <c r="S78" s="13"/>
      <c r="T78" s="13"/>
      <c r="U78" s="12"/>
      <c r="V78" s="12"/>
      <c r="W78" s="12"/>
      <c r="X78" s="166"/>
      <c r="Y78" s="166"/>
      <c r="Z78" s="166"/>
      <c r="AA78" s="17"/>
      <c r="AB78" s="17"/>
      <c r="AC78" s="17"/>
      <c r="AD78" s="183"/>
      <c r="AE78" s="184"/>
      <c r="AF78" s="201">
        <f t="shared" si="2"/>
        <v>0</v>
      </c>
      <c r="AG78" s="85">
        <f t="shared" si="3"/>
        <v>100</v>
      </c>
      <c r="AH78"/>
    </row>
    <row r="79" spans="1:34" ht="21.75" customHeight="1" x14ac:dyDescent="0.25">
      <c r="A79" s="5" t="s">
        <v>138</v>
      </c>
      <c r="B79" s="6" t="s">
        <v>139</v>
      </c>
      <c r="C79" s="7">
        <v>504.88</v>
      </c>
      <c r="D79" s="102">
        <v>300</v>
      </c>
      <c r="E79" s="38">
        <f t="shared" si="6"/>
        <v>804.88</v>
      </c>
      <c r="F79" s="8"/>
      <c r="G79" s="8"/>
      <c r="H79" s="8"/>
      <c r="I79" s="9"/>
      <c r="J79" s="9"/>
      <c r="K79" s="9"/>
      <c r="L79" s="11"/>
      <c r="M79" s="11"/>
      <c r="N79" s="11"/>
      <c r="O79" s="12"/>
      <c r="P79" s="12"/>
      <c r="Q79" s="12"/>
      <c r="R79" s="13"/>
      <c r="S79" s="13"/>
      <c r="T79" s="13"/>
      <c r="U79" s="12"/>
      <c r="V79" s="12"/>
      <c r="W79" s="12"/>
      <c r="X79" s="166"/>
      <c r="Y79" s="166"/>
      <c r="Z79" s="166"/>
      <c r="AA79" s="17"/>
      <c r="AB79" s="17"/>
      <c r="AC79" s="17"/>
      <c r="AD79" s="183">
        <v>0</v>
      </c>
      <c r="AE79" s="238">
        <v>150</v>
      </c>
      <c r="AF79" s="201">
        <f t="shared" si="2"/>
        <v>150</v>
      </c>
      <c r="AG79" s="85">
        <f t="shared" si="3"/>
        <v>954.88</v>
      </c>
      <c r="AH79"/>
    </row>
    <row r="80" spans="1:34" ht="23.25" customHeight="1" x14ac:dyDescent="0.25">
      <c r="A80" s="212" t="s">
        <v>140</v>
      </c>
      <c r="B80" s="214" t="s">
        <v>141</v>
      </c>
      <c r="C80" s="50">
        <v>45000</v>
      </c>
      <c r="D80" s="213">
        <v>-3000</v>
      </c>
      <c r="E80" s="38">
        <f t="shared" si="6"/>
        <v>42000</v>
      </c>
      <c r="F80" s="8"/>
      <c r="G80" s="8"/>
      <c r="H80" s="8"/>
      <c r="I80" s="9"/>
      <c r="J80" s="9"/>
      <c r="K80" s="9"/>
      <c r="L80" s="11"/>
      <c r="M80" s="11"/>
      <c r="N80" s="11"/>
      <c r="O80" s="12"/>
      <c r="P80" s="12"/>
      <c r="Q80" s="12"/>
      <c r="R80" s="13">
        <v>20000</v>
      </c>
      <c r="S80" s="234">
        <v>-627</v>
      </c>
      <c r="T80" s="13">
        <f>SUM(R80:S80)</f>
        <v>19373</v>
      </c>
      <c r="U80" s="12">
        <v>0</v>
      </c>
      <c r="V80" s="12"/>
      <c r="W80" s="12"/>
      <c r="X80" s="166"/>
      <c r="Y80" s="166"/>
      <c r="Z80" s="166"/>
      <c r="AA80" s="17"/>
      <c r="AB80" s="17"/>
      <c r="AC80" s="17"/>
      <c r="AD80" s="183">
        <v>0</v>
      </c>
      <c r="AE80" s="238">
        <v>0</v>
      </c>
      <c r="AF80" s="201">
        <f t="shared" si="2"/>
        <v>0</v>
      </c>
      <c r="AG80" s="85">
        <f t="shared" si="3"/>
        <v>61373</v>
      </c>
      <c r="AH80"/>
    </row>
    <row r="81" spans="1:59" ht="33" customHeight="1" x14ac:dyDescent="0.25">
      <c r="A81" s="5" t="s">
        <v>142</v>
      </c>
      <c r="B81" s="6" t="s">
        <v>143</v>
      </c>
      <c r="C81" s="7">
        <v>2000</v>
      </c>
      <c r="D81" s="220">
        <v>0</v>
      </c>
      <c r="E81" s="38">
        <f t="shared" si="6"/>
        <v>2000</v>
      </c>
      <c r="F81" s="8"/>
      <c r="G81" s="8"/>
      <c r="H81" s="8"/>
      <c r="I81" s="9"/>
      <c r="J81" s="9"/>
      <c r="K81" s="9"/>
      <c r="L81" s="11"/>
      <c r="M81" s="11"/>
      <c r="N81" s="11"/>
      <c r="O81" s="12"/>
      <c r="P81" s="12"/>
      <c r="Q81" s="12"/>
      <c r="R81" s="13"/>
      <c r="S81" s="13"/>
      <c r="T81" s="13"/>
      <c r="U81" s="12"/>
      <c r="V81" s="12"/>
      <c r="W81" s="12"/>
      <c r="X81" s="166"/>
      <c r="Y81" s="166"/>
      <c r="Z81" s="166"/>
      <c r="AA81" s="17"/>
      <c r="AB81" s="17"/>
      <c r="AC81" s="17"/>
      <c r="AD81" s="183">
        <v>900</v>
      </c>
      <c r="AE81" s="238">
        <v>-500</v>
      </c>
      <c r="AF81" s="201">
        <f t="shared" si="2"/>
        <v>400</v>
      </c>
      <c r="AG81" s="85">
        <f t="shared" si="3"/>
        <v>2400</v>
      </c>
      <c r="AH81"/>
    </row>
    <row r="82" spans="1:59" s="28" customFormat="1" ht="22.5" customHeight="1" x14ac:dyDescent="0.2">
      <c r="A82" s="5" t="s">
        <v>144</v>
      </c>
      <c r="B82" s="6" t="s">
        <v>145</v>
      </c>
      <c r="C82" s="7">
        <v>2000</v>
      </c>
      <c r="D82" s="220">
        <v>1000</v>
      </c>
      <c r="E82" s="38">
        <f t="shared" si="6"/>
        <v>3000</v>
      </c>
      <c r="F82" s="8"/>
      <c r="G82" s="8"/>
      <c r="H82" s="8"/>
      <c r="I82" s="9"/>
      <c r="J82" s="9"/>
      <c r="K82" s="9"/>
      <c r="L82" s="11"/>
      <c r="M82" s="11"/>
      <c r="N82" s="11"/>
      <c r="O82" s="12"/>
      <c r="P82" s="12"/>
      <c r="Q82" s="12"/>
      <c r="R82" s="13">
        <v>0</v>
      </c>
      <c r="S82" s="45">
        <v>7240</v>
      </c>
      <c r="T82" s="13">
        <f>SUM(R82:S82)</f>
        <v>7240</v>
      </c>
      <c r="U82" s="12">
        <v>0</v>
      </c>
      <c r="V82" s="12"/>
      <c r="W82" s="12"/>
      <c r="X82" s="166"/>
      <c r="Y82" s="166"/>
      <c r="Z82" s="166"/>
      <c r="AA82" s="17"/>
      <c r="AB82" s="17"/>
      <c r="AC82" s="17"/>
      <c r="AD82" s="183">
        <v>1000</v>
      </c>
      <c r="AE82" s="238">
        <v>-500</v>
      </c>
      <c r="AF82" s="201">
        <f t="shared" si="2"/>
        <v>500</v>
      </c>
      <c r="AG82" s="85">
        <f t="shared" si="3"/>
        <v>10740</v>
      </c>
      <c r="AH82" s="92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</row>
    <row r="83" spans="1:59" s="28" customFormat="1" ht="21" customHeight="1" x14ac:dyDescent="0.2">
      <c r="A83" s="5" t="s">
        <v>146</v>
      </c>
      <c r="B83" s="6" t="s">
        <v>147</v>
      </c>
      <c r="C83" s="7">
        <v>2000</v>
      </c>
      <c r="D83" s="102">
        <v>-1000</v>
      </c>
      <c r="E83" s="38">
        <f t="shared" si="6"/>
        <v>1000</v>
      </c>
      <c r="F83" s="8"/>
      <c r="G83" s="8"/>
      <c r="H83" s="8"/>
      <c r="I83" s="9"/>
      <c r="J83" s="9"/>
      <c r="K83" s="9"/>
      <c r="L83" s="11"/>
      <c r="M83" s="11"/>
      <c r="N83" s="11"/>
      <c r="O83" s="12"/>
      <c r="P83" s="12"/>
      <c r="Q83" s="12"/>
      <c r="R83" s="13"/>
      <c r="S83" s="13"/>
      <c r="T83" s="13">
        <f t="shared" ref="T83:T89" si="8">SUM(R83:S83)</f>
        <v>0</v>
      </c>
      <c r="U83" s="12"/>
      <c r="V83" s="12"/>
      <c r="W83" s="12"/>
      <c r="X83" s="166"/>
      <c r="Y83" s="166"/>
      <c r="Z83" s="166"/>
      <c r="AA83" s="17"/>
      <c r="AB83" s="17"/>
      <c r="AC83" s="17"/>
      <c r="AD83" s="183">
        <v>1000</v>
      </c>
      <c r="AE83" s="238">
        <v>-600</v>
      </c>
      <c r="AF83" s="201">
        <f t="shared" si="2"/>
        <v>400</v>
      </c>
      <c r="AG83" s="85">
        <f t="shared" si="3"/>
        <v>1400</v>
      </c>
      <c r="AH83" s="92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</row>
    <row r="84" spans="1:59" s="269" customFormat="1" ht="21" customHeight="1" x14ac:dyDescent="0.2">
      <c r="A84" s="5" t="s">
        <v>284</v>
      </c>
      <c r="B84" s="20" t="s">
        <v>285</v>
      </c>
      <c r="C84" s="21">
        <v>1000</v>
      </c>
      <c r="D84" s="102">
        <v>100</v>
      </c>
      <c r="E84" s="38">
        <f t="shared" si="6"/>
        <v>1100</v>
      </c>
      <c r="F84" s="22"/>
      <c r="G84" s="22"/>
      <c r="H84" s="22"/>
      <c r="I84" s="23"/>
      <c r="J84" s="23"/>
      <c r="K84" s="23"/>
      <c r="L84" s="24"/>
      <c r="M84" s="24"/>
      <c r="N84" s="24"/>
      <c r="O84" s="25"/>
      <c r="P84" s="25"/>
      <c r="Q84" s="25"/>
      <c r="R84" s="26"/>
      <c r="S84" s="26"/>
      <c r="T84" s="13"/>
      <c r="U84" s="25"/>
      <c r="V84" s="25"/>
      <c r="W84" s="25"/>
      <c r="X84" s="167"/>
      <c r="Y84" s="167"/>
      <c r="Z84" s="167"/>
      <c r="AA84" s="104"/>
      <c r="AB84" s="104"/>
      <c r="AC84" s="104"/>
      <c r="AD84" s="186"/>
      <c r="AE84" s="241"/>
      <c r="AF84" s="201"/>
      <c r="AG84" s="85">
        <f t="shared" si="3"/>
        <v>1100</v>
      </c>
      <c r="AH84" s="92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</row>
    <row r="85" spans="1:59" ht="22.5" customHeight="1" x14ac:dyDescent="0.25">
      <c r="A85" s="19" t="s">
        <v>148</v>
      </c>
      <c r="B85" s="104" t="s">
        <v>149</v>
      </c>
      <c r="C85" s="21">
        <v>130</v>
      </c>
      <c r="D85" s="220">
        <v>0</v>
      </c>
      <c r="E85" s="38">
        <f t="shared" si="6"/>
        <v>130</v>
      </c>
      <c r="F85" s="22"/>
      <c r="G85" s="22"/>
      <c r="H85" s="22"/>
      <c r="I85" s="23"/>
      <c r="J85" s="23"/>
      <c r="K85" s="23"/>
      <c r="L85" s="24"/>
      <c r="M85" s="24"/>
      <c r="N85" s="24"/>
      <c r="O85" s="25"/>
      <c r="P85" s="25"/>
      <c r="Q85" s="25"/>
      <c r="R85" s="26"/>
      <c r="S85" s="26"/>
      <c r="T85" s="13">
        <f t="shared" si="8"/>
        <v>0</v>
      </c>
      <c r="U85" s="25"/>
      <c r="V85" s="25"/>
      <c r="W85" s="25"/>
      <c r="X85" s="167"/>
      <c r="Y85" s="167"/>
      <c r="Z85" s="167"/>
      <c r="AA85" s="104"/>
      <c r="AB85" s="104"/>
      <c r="AC85" s="104"/>
      <c r="AD85" s="186"/>
      <c r="AE85" s="241"/>
      <c r="AF85" s="201">
        <f t="shared" si="2"/>
        <v>0</v>
      </c>
      <c r="AG85" s="85">
        <f t="shared" si="3"/>
        <v>130</v>
      </c>
      <c r="AH85"/>
    </row>
    <row r="86" spans="1:59" ht="24" customHeight="1" x14ac:dyDescent="0.25">
      <c r="A86" s="29" t="s">
        <v>150</v>
      </c>
      <c r="B86" s="28" t="s">
        <v>151</v>
      </c>
      <c r="C86" s="7">
        <v>0</v>
      </c>
      <c r="D86" s="220">
        <v>0</v>
      </c>
      <c r="E86" s="38">
        <f t="shared" si="6"/>
        <v>0</v>
      </c>
      <c r="F86" s="31"/>
      <c r="G86" s="31"/>
      <c r="H86" s="31"/>
      <c r="I86" s="32"/>
      <c r="J86" s="32"/>
      <c r="K86" s="32"/>
      <c r="L86" s="33"/>
      <c r="M86" s="33"/>
      <c r="N86" s="33"/>
      <c r="O86" s="34"/>
      <c r="P86" s="34"/>
      <c r="Q86" s="34"/>
      <c r="R86" s="35"/>
      <c r="S86" s="35"/>
      <c r="T86" s="13">
        <f t="shared" si="8"/>
        <v>0</v>
      </c>
      <c r="U86" s="34"/>
      <c r="V86" s="34"/>
      <c r="W86" s="34"/>
      <c r="X86" s="166"/>
      <c r="Y86" s="166"/>
      <c r="Z86" s="166"/>
      <c r="AA86" s="28"/>
      <c r="AB86" s="28"/>
      <c r="AC86" s="28"/>
      <c r="AD86" s="189">
        <v>0</v>
      </c>
      <c r="AE86" s="238">
        <v>1750</v>
      </c>
      <c r="AF86" s="201">
        <f t="shared" si="2"/>
        <v>1750</v>
      </c>
      <c r="AG86" s="85">
        <f t="shared" si="3"/>
        <v>1750</v>
      </c>
      <c r="AH86"/>
    </row>
    <row r="87" spans="1:59" ht="18" customHeight="1" x14ac:dyDescent="0.25">
      <c r="A87" s="29" t="s">
        <v>152</v>
      </c>
      <c r="B87" s="28" t="s">
        <v>153</v>
      </c>
      <c r="C87" s="7">
        <v>500</v>
      </c>
      <c r="D87" s="220">
        <v>0</v>
      </c>
      <c r="E87" s="38">
        <f t="shared" si="6"/>
        <v>500</v>
      </c>
      <c r="F87" s="31"/>
      <c r="G87" s="31"/>
      <c r="H87" s="31"/>
      <c r="I87" s="32"/>
      <c r="J87" s="32"/>
      <c r="K87" s="32"/>
      <c r="L87" s="33"/>
      <c r="M87" s="33"/>
      <c r="N87" s="33"/>
      <c r="O87" s="34"/>
      <c r="P87" s="34"/>
      <c r="Q87" s="34"/>
      <c r="R87" s="35"/>
      <c r="S87" s="35"/>
      <c r="T87" s="13">
        <f t="shared" si="8"/>
        <v>0</v>
      </c>
      <c r="U87" s="34"/>
      <c r="V87" s="34"/>
      <c r="W87" s="34"/>
      <c r="X87" s="166"/>
      <c r="Y87" s="166"/>
      <c r="Z87" s="166"/>
      <c r="AA87" s="28"/>
      <c r="AB87" s="28"/>
      <c r="AC87" s="28"/>
      <c r="AD87" s="189"/>
      <c r="AE87" s="238">
        <v>0</v>
      </c>
      <c r="AF87" s="201">
        <f t="shared" si="2"/>
        <v>0</v>
      </c>
      <c r="AG87" s="85">
        <f t="shared" si="3"/>
        <v>500</v>
      </c>
      <c r="AH87"/>
    </row>
    <row r="88" spans="1:59" ht="18" customHeight="1" x14ac:dyDescent="0.25">
      <c r="A88" s="215" t="s">
        <v>154</v>
      </c>
      <c r="B88" s="176" t="s">
        <v>155</v>
      </c>
      <c r="C88" s="62">
        <v>7500</v>
      </c>
      <c r="D88" s="221">
        <v>-1000</v>
      </c>
      <c r="E88" s="38">
        <f t="shared" si="6"/>
        <v>6500</v>
      </c>
      <c r="F88" s="39"/>
      <c r="G88" s="39"/>
      <c r="H88" s="39"/>
      <c r="I88" s="40"/>
      <c r="J88" s="40"/>
      <c r="K88" s="40"/>
      <c r="L88" s="42"/>
      <c r="M88" s="42"/>
      <c r="N88" s="42"/>
      <c r="O88" s="43"/>
      <c r="P88" s="43"/>
      <c r="Q88" s="43"/>
      <c r="R88" s="44">
        <v>0</v>
      </c>
      <c r="S88" s="44">
        <v>2000</v>
      </c>
      <c r="T88" s="13">
        <f t="shared" si="8"/>
        <v>2000</v>
      </c>
      <c r="U88" s="43">
        <v>0</v>
      </c>
      <c r="V88" s="43"/>
      <c r="W88" s="43"/>
      <c r="X88" s="168"/>
      <c r="Y88" s="168"/>
      <c r="Z88" s="168"/>
      <c r="AA88" s="105"/>
      <c r="AB88" s="105"/>
      <c r="AC88" s="105"/>
      <c r="AD88" s="190">
        <v>0</v>
      </c>
      <c r="AE88" s="239">
        <v>0</v>
      </c>
      <c r="AF88" s="201">
        <f t="shared" si="2"/>
        <v>0</v>
      </c>
      <c r="AG88" s="85">
        <f t="shared" si="3"/>
        <v>8500</v>
      </c>
      <c r="AH88"/>
    </row>
    <row r="89" spans="1:59" ht="18" customHeight="1" x14ac:dyDescent="0.25">
      <c r="A89" s="212" t="s">
        <v>156</v>
      </c>
      <c r="B89" s="175" t="s">
        <v>157</v>
      </c>
      <c r="C89" s="50">
        <v>3500</v>
      </c>
      <c r="D89" s="221">
        <v>-700</v>
      </c>
      <c r="E89" s="38">
        <f t="shared" si="6"/>
        <v>2800</v>
      </c>
      <c r="F89" s="8"/>
      <c r="G89" s="8"/>
      <c r="H89" s="8"/>
      <c r="I89" s="9"/>
      <c r="J89" s="9"/>
      <c r="K89" s="9"/>
      <c r="L89" s="11"/>
      <c r="M89" s="11"/>
      <c r="N89" s="11"/>
      <c r="O89" s="12"/>
      <c r="P89" s="12"/>
      <c r="Q89" s="12"/>
      <c r="R89" s="13">
        <v>0</v>
      </c>
      <c r="S89" s="13">
        <v>1000</v>
      </c>
      <c r="T89" s="13">
        <f t="shared" si="8"/>
        <v>1000</v>
      </c>
      <c r="U89" s="12">
        <v>0</v>
      </c>
      <c r="V89" s="12"/>
      <c r="W89" s="12"/>
      <c r="X89" s="166"/>
      <c r="Y89" s="166"/>
      <c r="Z89" s="166"/>
      <c r="AA89" s="17"/>
      <c r="AB89" s="17"/>
      <c r="AC89" s="17"/>
      <c r="AD89" s="183">
        <v>0</v>
      </c>
      <c r="AE89" s="238">
        <v>0</v>
      </c>
      <c r="AF89" s="201">
        <f t="shared" si="2"/>
        <v>0</v>
      </c>
      <c r="AG89" s="85">
        <f t="shared" si="3"/>
        <v>3800</v>
      </c>
      <c r="AH89"/>
    </row>
    <row r="90" spans="1:59" ht="18" customHeight="1" x14ac:dyDescent="0.25">
      <c r="A90" s="212" t="s">
        <v>158</v>
      </c>
      <c r="B90" s="175" t="s">
        <v>159</v>
      </c>
      <c r="C90" s="50">
        <v>200</v>
      </c>
      <c r="D90" s="221">
        <v>400</v>
      </c>
      <c r="E90" s="38">
        <f t="shared" si="6"/>
        <v>600</v>
      </c>
      <c r="F90" s="8"/>
      <c r="G90" s="8"/>
      <c r="H90" s="8"/>
      <c r="I90" s="9"/>
      <c r="J90" s="9"/>
      <c r="K90" s="9"/>
      <c r="L90" s="11"/>
      <c r="M90" s="11"/>
      <c r="N90" s="11"/>
      <c r="O90" s="12"/>
      <c r="P90" s="12"/>
      <c r="Q90" s="12"/>
      <c r="R90" s="13"/>
      <c r="S90" s="13"/>
      <c r="T90" s="13"/>
      <c r="U90" s="12"/>
      <c r="V90" s="12"/>
      <c r="W90" s="12"/>
      <c r="X90" s="166"/>
      <c r="Y90" s="166"/>
      <c r="Z90" s="166"/>
      <c r="AA90" s="17"/>
      <c r="AB90" s="17"/>
      <c r="AC90" s="17"/>
      <c r="AD90" s="183">
        <v>0</v>
      </c>
      <c r="AE90" s="238"/>
      <c r="AF90" s="201">
        <f t="shared" si="2"/>
        <v>0</v>
      </c>
      <c r="AG90" s="85">
        <f t="shared" si="3"/>
        <v>600</v>
      </c>
      <c r="AH90"/>
    </row>
    <row r="91" spans="1:59" ht="18.75" customHeight="1" x14ac:dyDescent="0.25">
      <c r="A91" s="212" t="s">
        <v>160</v>
      </c>
      <c r="B91" s="175" t="s">
        <v>161</v>
      </c>
      <c r="C91" s="50">
        <v>950</v>
      </c>
      <c r="D91" s="221">
        <v>-600</v>
      </c>
      <c r="E91" s="38">
        <f t="shared" si="6"/>
        <v>350</v>
      </c>
      <c r="F91" s="8"/>
      <c r="G91" s="8"/>
      <c r="H91" s="8"/>
      <c r="I91" s="9"/>
      <c r="J91" s="9"/>
      <c r="K91" s="9"/>
      <c r="L91" s="11"/>
      <c r="M91" s="11"/>
      <c r="N91" s="11"/>
      <c r="O91" s="12"/>
      <c r="P91" s="12"/>
      <c r="Q91" s="12"/>
      <c r="R91" s="13"/>
      <c r="S91" s="13"/>
      <c r="T91" s="13"/>
      <c r="U91" s="12"/>
      <c r="V91" s="12"/>
      <c r="W91" s="12"/>
      <c r="X91" s="166"/>
      <c r="Y91" s="166"/>
      <c r="Z91" s="166"/>
      <c r="AA91" s="17"/>
      <c r="AB91" s="17"/>
      <c r="AC91" s="17"/>
      <c r="AD91" s="183"/>
      <c r="AE91" s="238"/>
      <c r="AF91" s="201">
        <f t="shared" si="2"/>
        <v>0</v>
      </c>
      <c r="AG91" s="85">
        <f t="shared" si="3"/>
        <v>350</v>
      </c>
      <c r="AH91"/>
    </row>
    <row r="92" spans="1:59" s="28" customFormat="1" ht="24.75" customHeight="1" x14ac:dyDescent="0.2">
      <c r="A92" s="212" t="s">
        <v>162</v>
      </c>
      <c r="B92" s="175" t="s">
        <v>163</v>
      </c>
      <c r="C92" s="50">
        <v>500</v>
      </c>
      <c r="D92" s="213">
        <v>-200</v>
      </c>
      <c r="E92" s="38">
        <f t="shared" si="6"/>
        <v>300</v>
      </c>
      <c r="F92" s="8"/>
      <c r="G92" s="8"/>
      <c r="H92" s="8"/>
      <c r="I92" s="9"/>
      <c r="J92" s="9"/>
      <c r="K92" s="9"/>
      <c r="L92" s="11"/>
      <c r="M92" s="11"/>
      <c r="N92" s="11"/>
      <c r="O92" s="12"/>
      <c r="P92" s="12"/>
      <c r="Q92" s="12"/>
      <c r="R92" s="13"/>
      <c r="S92" s="13"/>
      <c r="T92" s="13"/>
      <c r="U92" s="12"/>
      <c r="V92" s="12"/>
      <c r="W92" s="12"/>
      <c r="X92" s="166"/>
      <c r="Y92" s="166"/>
      <c r="Z92" s="166"/>
      <c r="AA92" s="17"/>
      <c r="AB92" s="17"/>
      <c r="AC92" s="17"/>
      <c r="AD92" s="183">
        <v>200</v>
      </c>
      <c r="AE92" s="238"/>
      <c r="AF92" s="201">
        <f t="shared" si="2"/>
        <v>200</v>
      </c>
      <c r="AG92" s="85">
        <f t="shared" si="3"/>
        <v>500</v>
      </c>
      <c r="AH92" s="92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</row>
    <row r="93" spans="1:59" ht="18" customHeight="1" x14ac:dyDescent="0.25">
      <c r="A93" s="5" t="s">
        <v>164</v>
      </c>
      <c r="B93" s="17" t="s">
        <v>165</v>
      </c>
      <c r="C93" s="7">
        <v>1150</v>
      </c>
      <c r="D93" s="220">
        <v>0</v>
      </c>
      <c r="E93" s="38">
        <f t="shared" si="6"/>
        <v>1150</v>
      </c>
      <c r="F93" s="8"/>
      <c r="G93" s="8"/>
      <c r="H93" s="8"/>
      <c r="I93" s="9"/>
      <c r="J93" s="9"/>
      <c r="K93" s="9"/>
      <c r="L93" s="11"/>
      <c r="M93" s="11"/>
      <c r="N93" s="11"/>
      <c r="O93" s="12"/>
      <c r="P93" s="12"/>
      <c r="Q93" s="12"/>
      <c r="R93" s="13"/>
      <c r="S93" s="13"/>
      <c r="T93" s="13"/>
      <c r="U93" s="12"/>
      <c r="V93" s="12"/>
      <c r="W93" s="12"/>
      <c r="X93" s="166"/>
      <c r="Y93" s="166"/>
      <c r="Z93" s="166"/>
      <c r="AA93" s="17"/>
      <c r="AB93" s="17"/>
      <c r="AC93" s="17"/>
      <c r="AD93" s="183"/>
      <c r="AE93" s="238"/>
      <c r="AF93" s="201">
        <f t="shared" si="2"/>
        <v>0</v>
      </c>
      <c r="AG93" s="85">
        <f t="shared" si="3"/>
        <v>1150</v>
      </c>
      <c r="AH93"/>
    </row>
    <row r="94" spans="1:59" ht="21" customHeight="1" x14ac:dyDescent="0.25">
      <c r="A94" s="19" t="s">
        <v>166</v>
      </c>
      <c r="B94" s="104" t="s">
        <v>167</v>
      </c>
      <c r="C94" s="21">
        <v>845.12</v>
      </c>
      <c r="D94" s="220">
        <v>-600</v>
      </c>
      <c r="E94" s="38">
        <f t="shared" si="6"/>
        <v>245.12</v>
      </c>
      <c r="F94" s="22"/>
      <c r="G94" s="22"/>
      <c r="H94" s="22"/>
      <c r="I94" s="23"/>
      <c r="J94" s="23"/>
      <c r="K94" s="23"/>
      <c r="L94" s="24"/>
      <c r="M94" s="24"/>
      <c r="N94" s="24"/>
      <c r="O94" s="25"/>
      <c r="P94" s="25"/>
      <c r="Q94" s="25"/>
      <c r="R94" s="26"/>
      <c r="S94" s="237">
        <v>0</v>
      </c>
      <c r="T94" s="13">
        <f>SUM(R94:S94)</f>
        <v>0</v>
      </c>
      <c r="U94" s="25"/>
      <c r="V94" s="25"/>
      <c r="W94" s="25"/>
      <c r="X94" s="167"/>
      <c r="Y94" s="167"/>
      <c r="Z94" s="167"/>
      <c r="AA94" s="104"/>
      <c r="AB94" s="104"/>
      <c r="AC94" s="104"/>
      <c r="AD94" s="186">
        <v>0</v>
      </c>
      <c r="AE94" s="241">
        <v>0</v>
      </c>
      <c r="AF94" s="201">
        <f t="shared" si="2"/>
        <v>0</v>
      </c>
      <c r="AG94" s="85">
        <f t="shared" si="3"/>
        <v>245.12</v>
      </c>
      <c r="AH94"/>
    </row>
    <row r="95" spans="1:59" ht="21.75" customHeight="1" x14ac:dyDescent="0.25">
      <c r="A95" s="29" t="s">
        <v>168</v>
      </c>
      <c r="B95" s="28" t="s">
        <v>169</v>
      </c>
      <c r="C95" s="7">
        <v>0</v>
      </c>
      <c r="D95" s="220">
        <v>0</v>
      </c>
      <c r="E95" s="38">
        <f t="shared" si="6"/>
        <v>0</v>
      </c>
      <c r="F95" s="31"/>
      <c r="G95" s="31"/>
      <c r="H95" s="31"/>
      <c r="I95" s="32"/>
      <c r="J95" s="32"/>
      <c r="K95" s="32"/>
      <c r="L95" s="33"/>
      <c r="M95" s="33"/>
      <c r="N95" s="33"/>
      <c r="O95" s="34"/>
      <c r="P95" s="34"/>
      <c r="Q95" s="34"/>
      <c r="R95" s="35"/>
      <c r="S95" s="35"/>
      <c r="T95" s="13"/>
      <c r="U95" s="34"/>
      <c r="V95" s="34"/>
      <c r="W95" s="34"/>
      <c r="X95" s="166"/>
      <c r="Y95" s="166"/>
      <c r="Z95" s="166"/>
      <c r="AA95" s="28"/>
      <c r="AB95" s="28"/>
      <c r="AC95" s="28"/>
      <c r="AD95" s="189"/>
      <c r="AE95" s="238"/>
      <c r="AF95" s="201">
        <f t="shared" si="2"/>
        <v>0</v>
      </c>
      <c r="AG95" s="85">
        <f t="shared" si="3"/>
        <v>0</v>
      </c>
      <c r="AH95"/>
    </row>
    <row r="96" spans="1:59" ht="29.25" customHeight="1" x14ac:dyDescent="0.25">
      <c r="A96" s="215" t="s">
        <v>170</v>
      </c>
      <c r="B96" s="216" t="s">
        <v>171</v>
      </c>
      <c r="C96" s="62">
        <v>3000</v>
      </c>
      <c r="D96" s="213">
        <v>1000</v>
      </c>
      <c r="E96" s="38">
        <f t="shared" si="6"/>
        <v>4000</v>
      </c>
      <c r="F96" s="39"/>
      <c r="G96" s="39"/>
      <c r="H96" s="39"/>
      <c r="I96" s="40"/>
      <c r="J96" s="40"/>
      <c r="K96" s="40"/>
      <c r="L96" s="42"/>
      <c r="M96" s="42"/>
      <c r="N96" s="42"/>
      <c r="O96" s="43"/>
      <c r="P96" s="43"/>
      <c r="Q96" s="43"/>
      <c r="R96" s="44">
        <v>0</v>
      </c>
      <c r="S96" s="236">
        <v>1000</v>
      </c>
      <c r="T96" s="13">
        <f>SUM(R96:S96)</f>
        <v>1000</v>
      </c>
      <c r="U96" s="43"/>
      <c r="V96" s="43"/>
      <c r="W96" s="43"/>
      <c r="X96" s="168"/>
      <c r="Y96" s="168"/>
      <c r="Z96" s="168"/>
      <c r="AA96" s="105"/>
      <c r="AB96" s="105"/>
      <c r="AC96" s="105"/>
      <c r="AD96" s="190">
        <v>32853.519999999997</v>
      </c>
      <c r="AE96" s="239">
        <v>-1000</v>
      </c>
      <c r="AF96" s="201">
        <f t="shared" si="2"/>
        <v>31853.519999999997</v>
      </c>
      <c r="AG96" s="85">
        <f t="shared" si="3"/>
        <v>36853.519999999997</v>
      </c>
      <c r="AH96"/>
    </row>
    <row r="97" spans="1:34" ht="23.25" customHeight="1" x14ac:dyDescent="0.25">
      <c r="A97" s="212" t="s">
        <v>172</v>
      </c>
      <c r="B97" s="214" t="s">
        <v>173</v>
      </c>
      <c r="C97" s="50">
        <v>5000</v>
      </c>
      <c r="D97" s="213">
        <v>1000</v>
      </c>
      <c r="E97" s="38">
        <f t="shared" si="6"/>
        <v>6000</v>
      </c>
      <c r="F97" s="8"/>
      <c r="G97" s="8"/>
      <c r="H97" s="8"/>
      <c r="I97" s="9"/>
      <c r="J97" s="9">
        <v>0</v>
      </c>
      <c r="K97" s="9">
        <f>SUM(I97:J97)</f>
        <v>0</v>
      </c>
      <c r="L97" s="11"/>
      <c r="M97" s="11"/>
      <c r="N97" s="11"/>
      <c r="O97" s="12"/>
      <c r="P97" s="12"/>
      <c r="Q97" s="12"/>
      <c r="R97" s="13"/>
      <c r="S97" s="13"/>
      <c r="T97" s="13"/>
      <c r="U97" s="12"/>
      <c r="V97" s="12"/>
      <c r="W97" s="12"/>
      <c r="X97" s="166"/>
      <c r="Y97" s="166"/>
      <c r="Z97" s="166"/>
      <c r="AA97" s="17"/>
      <c r="AB97" s="17"/>
      <c r="AC97" s="17"/>
      <c r="AD97" s="183">
        <v>200</v>
      </c>
      <c r="AE97" s="238">
        <v>0</v>
      </c>
      <c r="AF97" s="201">
        <f t="shared" si="2"/>
        <v>200</v>
      </c>
      <c r="AG97" s="85">
        <f t="shared" ref="AG97:AG130" si="9">AF97+AC97+T97+Q97+N97+K97+H97+E97</f>
        <v>6200</v>
      </c>
      <c r="AH97"/>
    </row>
    <row r="98" spans="1:34" ht="18.75" customHeight="1" x14ac:dyDescent="0.25">
      <c r="A98" s="5" t="s">
        <v>174</v>
      </c>
      <c r="B98" s="6" t="s">
        <v>175</v>
      </c>
      <c r="C98" s="7">
        <v>0</v>
      </c>
      <c r="D98" s="220">
        <v>0</v>
      </c>
      <c r="E98" s="38">
        <f t="shared" si="6"/>
        <v>0</v>
      </c>
      <c r="F98" s="8"/>
      <c r="G98" s="8"/>
      <c r="H98" s="8"/>
      <c r="I98" s="9"/>
      <c r="J98" s="9"/>
      <c r="K98" s="9"/>
      <c r="L98" s="11"/>
      <c r="M98" s="11"/>
      <c r="N98" s="11"/>
      <c r="O98" s="12"/>
      <c r="P98" s="12"/>
      <c r="Q98" s="12"/>
      <c r="R98" s="13"/>
      <c r="S98" s="13"/>
      <c r="T98" s="13"/>
      <c r="U98" s="12"/>
      <c r="V98" s="12"/>
      <c r="W98" s="12"/>
      <c r="X98" s="166"/>
      <c r="Y98" s="166"/>
      <c r="Z98" s="166"/>
      <c r="AA98" s="17"/>
      <c r="AB98" s="17"/>
      <c r="AC98" s="17"/>
      <c r="AD98" s="183">
        <v>0</v>
      </c>
      <c r="AE98" s="238">
        <v>0</v>
      </c>
      <c r="AF98" s="201">
        <f t="shared" si="2"/>
        <v>0</v>
      </c>
      <c r="AG98" s="85">
        <f t="shared" si="9"/>
        <v>0</v>
      </c>
      <c r="AH98"/>
    </row>
    <row r="99" spans="1:34" ht="24.75" customHeight="1" x14ac:dyDescent="0.25">
      <c r="A99" s="5" t="s">
        <v>176</v>
      </c>
      <c r="B99" s="6" t="s">
        <v>177</v>
      </c>
      <c r="C99" s="7">
        <v>250</v>
      </c>
      <c r="D99" s="220">
        <v>0</v>
      </c>
      <c r="E99" s="38">
        <f t="shared" si="6"/>
        <v>250</v>
      </c>
      <c r="F99" s="8"/>
      <c r="G99" s="8"/>
      <c r="H99" s="8"/>
      <c r="I99" s="9"/>
      <c r="J99" s="9"/>
      <c r="K99" s="9"/>
      <c r="L99" s="11"/>
      <c r="M99" s="11"/>
      <c r="N99" s="11"/>
      <c r="O99" s="12"/>
      <c r="P99" s="12"/>
      <c r="Q99" s="12"/>
      <c r="R99" s="13"/>
      <c r="S99" s="13"/>
      <c r="T99" s="13"/>
      <c r="U99" s="12"/>
      <c r="V99" s="12"/>
      <c r="W99" s="12"/>
      <c r="X99" s="166"/>
      <c r="Y99" s="166"/>
      <c r="Z99" s="166"/>
      <c r="AA99" s="17"/>
      <c r="AB99" s="17"/>
      <c r="AC99" s="17"/>
      <c r="AD99" s="183">
        <v>100</v>
      </c>
      <c r="AE99" s="238">
        <v>0</v>
      </c>
      <c r="AF99" s="201">
        <f t="shared" si="2"/>
        <v>100</v>
      </c>
      <c r="AG99" s="85">
        <f t="shared" si="9"/>
        <v>350</v>
      </c>
      <c r="AH99"/>
    </row>
    <row r="100" spans="1:34" ht="20.100000000000001" customHeight="1" x14ac:dyDescent="0.25">
      <c r="A100" s="5" t="s">
        <v>178</v>
      </c>
      <c r="B100" s="6" t="s">
        <v>179</v>
      </c>
      <c r="C100" s="7">
        <v>0</v>
      </c>
      <c r="D100" s="220">
        <v>0</v>
      </c>
      <c r="E100" s="38">
        <f t="shared" si="6"/>
        <v>0</v>
      </c>
      <c r="F100" s="8"/>
      <c r="G100" s="8"/>
      <c r="H100" s="8"/>
      <c r="I100" s="9"/>
      <c r="J100" s="9"/>
      <c r="K100" s="9"/>
      <c r="L100" s="11"/>
      <c r="M100" s="11"/>
      <c r="N100" s="11"/>
      <c r="O100" s="12"/>
      <c r="P100" s="12"/>
      <c r="Q100" s="12"/>
      <c r="R100" s="13"/>
      <c r="S100" s="13"/>
      <c r="T100" s="13"/>
      <c r="U100" s="12"/>
      <c r="V100" s="12"/>
      <c r="W100" s="12"/>
      <c r="X100" s="166"/>
      <c r="Y100" s="166"/>
      <c r="Z100" s="166"/>
      <c r="AA100" s="17"/>
      <c r="AB100" s="17"/>
      <c r="AC100" s="17"/>
      <c r="AD100" s="183">
        <v>2000</v>
      </c>
      <c r="AE100" s="238">
        <v>2550</v>
      </c>
      <c r="AF100" s="201">
        <f t="shared" ref="AF100:AF129" si="10">AD100+AE100</f>
        <v>4550</v>
      </c>
      <c r="AG100" s="85">
        <f t="shared" si="9"/>
        <v>4550</v>
      </c>
      <c r="AH100"/>
    </row>
    <row r="101" spans="1:34" ht="22.5" customHeight="1" x14ac:dyDescent="0.25">
      <c r="A101" s="5" t="s">
        <v>180</v>
      </c>
      <c r="B101" s="6" t="s">
        <v>181</v>
      </c>
      <c r="C101" s="7">
        <v>0</v>
      </c>
      <c r="D101" s="220">
        <v>0</v>
      </c>
      <c r="E101" s="38">
        <f t="shared" si="6"/>
        <v>0</v>
      </c>
      <c r="F101" s="8"/>
      <c r="G101" s="8"/>
      <c r="H101" s="8"/>
      <c r="I101" s="9"/>
      <c r="J101" s="9"/>
      <c r="K101" s="9"/>
      <c r="L101" s="11"/>
      <c r="M101" s="11"/>
      <c r="N101" s="11"/>
      <c r="O101" s="12"/>
      <c r="P101" s="12"/>
      <c r="Q101" s="12"/>
      <c r="R101" s="13">
        <v>0</v>
      </c>
      <c r="S101" s="234">
        <v>0</v>
      </c>
      <c r="T101" s="13">
        <f t="shared" ref="T101:T110" si="11">SUM(R101:S101)</f>
        <v>0</v>
      </c>
      <c r="U101" s="12"/>
      <c r="V101" s="12"/>
      <c r="W101" s="12"/>
      <c r="X101" s="166"/>
      <c r="Y101" s="166"/>
      <c r="Z101" s="166"/>
      <c r="AA101" s="17"/>
      <c r="AB101" s="17"/>
      <c r="AC101" s="17"/>
      <c r="AD101" s="183">
        <v>2000</v>
      </c>
      <c r="AE101" s="238">
        <v>-1000</v>
      </c>
      <c r="AF101" s="201">
        <f t="shared" si="10"/>
        <v>1000</v>
      </c>
      <c r="AG101" s="85">
        <f t="shared" si="9"/>
        <v>1000</v>
      </c>
      <c r="AH101"/>
    </row>
    <row r="102" spans="1:34" ht="21.75" customHeight="1" x14ac:dyDescent="0.25">
      <c r="A102" s="5" t="s">
        <v>182</v>
      </c>
      <c r="B102" s="6" t="s">
        <v>183</v>
      </c>
      <c r="C102" s="7">
        <v>510</v>
      </c>
      <c r="D102" s="220">
        <v>100</v>
      </c>
      <c r="E102" s="38">
        <f t="shared" si="6"/>
        <v>610</v>
      </c>
      <c r="F102" s="8"/>
      <c r="G102" s="8"/>
      <c r="H102" s="8"/>
      <c r="I102" s="9"/>
      <c r="J102" s="9"/>
      <c r="K102" s="9"/>
      <c r="L102" s="11"/>
      <c r="M102" s="11"/>
      <c r="N102" s="11"/>
      <c r="O102" s="12"/>
      <c r="P102" s="12"/>
      <c r="Q102" s="12"/>
      <c r="R102" s="13"/>
      <c r="S102" s="13"/>
      <c r="T102" s="13"/>
      <c r="U102" s="12"/>
      <c r="V102" s="12"/>
      <c r="W102" s="12"/>
      <c r="X102" s="166"/>
      <c r="Y102" s="166"/>
      <c r="Z102" s="166"/>
      <c r="AA102" s="17"/>
      <c r="AB102" s="17"/>
      <c r="AC102" s="17"/>
      <c r="AD102" s="183">
        <v>100</v>
      </c>
      <c r="AE102" s="238">
        <v>400</v>
      </c>
      <c r="AF102" s="201">
        <f t="shared" si="10"/>
        <v>500</v>
      </c>
      <c r="AG102" s="85">
        <f t="shared" si="9"/>
        <v>1110</v>
      </c>
      <c r="AH102"/>
    </row>
    <row r="103" spans="1:34" ht="20.25" customHeight="1" x14ac:dyDescent="0.25">
      <c r="A103" s="5" t="s">
        <v>184</v>
      </c>
      <c r="B103" s="6" t="s">
        <v>185</v>
      </c>
      <c r="C103" s="7">
        <v>700</v>
      </c>
      <c r="D103" s="102">
        <v>400</v>
      </c>
      <c r="E103" s="38">
        <f t="shared" si="6"/>
        <v>1100</v>
      </c>
      <c r="F103" s="8"/>
      <c r="G103" s="8"/>
      <c r="H103" s="8"/>
      <c r="I103" s="9"/>
      <c r="J103" s="9"/>
      <c r="K103" s="9"/>
      <c r="L103" s="11"/>
      <c r="M103" s="11"/>
      <c r="N103" s="11"/>
      <c r="O103" s="12"/>
      <c r="P103" s="12"/>
      <c r="Q103" s="12"/>
      <c r="R103" s="13"/>
      <c r="S103" s="234">
        <v>452</v>
      </c>
      <c r="T103" s="13">
        <f t="shared" si="11"/>
        <v>452</v>
      </c>
      <c r="U103" s="12"/>
      <c r="V103" s="12"/>
      <c r="W103" s="12"/>
      <c r="X103" s="166"/>
      <c r="Y103" s="166"/>
      <c r="Z103" s="166"/>
      <c r="AA103" s="17"/>
      <c r="AB103" s="17"/>
      <c r="AC103" s="17"/>
      <c r="AD103" s="183">
        <v>2000</v>
      </c>
      <c r="AE103" s="184">
        <v>-1500</v>
      </c>
      <c r="AF103" s="201">
        <f t="shared" si="10"/>
        <v>500</v>
      </c>
      <c r="AG103" s="85">
        <f t="shared" si="9"/>
        <v>2052</v>
      </c>
      <c r="AH103"/>
    </row>
    <row r="104" spans="1:34" ht="18.75" customHeight="1" x14ac:dyDescent="0.25">
      <c r="A104" s="5" t="s">
        <v>186</v>
      </c>
      <c r="B104" s="17" t="s">
        <v>187</v>
      </c>
      <c r="C104" s="7">
        <v>2500</v>
      </c>
      <c r="D104" s="220">
        <v>0</v>
      </c>
      <c r="E104" s="38">
        <f t="shared" si="6"/>
        <v>2500</v>
      </c>
      <c r="F104" s="8"/>
      <c r="G104" s="8"/>
      <c r="H104" s="8"/>
      <c r="I104" s="9"/>
      <c r="J104" s="9"/>
      <c r="K104" s="9"/>
      <c r="L104" s="11"/>
      <c r="M104" s="11"/>
      <c r="N104" s="11"/>
      <c r="O104" s="12"/>
      <c r="P104" s="12"/>
      <c r="Q104" s="12"/>
      <c r="R104" s="13"/>
      <c r="S104" s="13"/>
      <c r="T104" s="13">
        <f t="shared" si="11"/>
        <v>0</v>
      </c>
      <c r="U104" s="12"/>
      <c r="V104" s="12"/>
      <c r="W104" s="12"/>
      <c r="X104" s="166"/>
      <c r="Y104" s="166"/>
      <c r="Z104" s="166"/>
      <c r="AA104" s="17"/>
      <c r="AB104" s="17"/>
      <c r="AC104" s="17"/>
      <c r="AD104" s="183">
        <v>500</v>
      </c>
      <c r="AE104" s="184">
        <v>0</v>
      </c>
      <c r="AF104" s="201">
        <f t="shared" si="10"/>
        <v>500</v>
      </c>
      <c r="AG104" s="85">
        <f t="shared" si="9"/>
        <v>3000</v>
      </c>
      <c r="AH104"/>
    </row>
    <row r="105" spans="1:34" ht="19.5" customHeight="1" x14ac:dyDescent="0.25">
      <c r="A105" s="5" t="s">
        <v>188</v>
      </c>
      <c r="B105" s="6" t="s">
        <v>189</v>
      </c>
      <c r="C105" s="7">
        <v>600</v>
      </c>
      <c r="D105" s="220">
        <v>0</v>
      </c>
      <c r="E105" s="38">
        <f t="shared" si="6"/>
        <v>600</v>
      </c>
      <c r="F105" s="8"/>
      <c r="G105" s="15"/>
      <c r="H105" s="8">
        <f>SUM(F105:G105)</f>
        <v>0</v>
      </c>
      <c r="I105" s="9"/>
      <c r="J105" s="9"/>
      <c r="K105" s="9"/>
      <c r="L105" s="11"/>
      <c r="M105" s="11"/>
      <c r="N105" s="11"/>
      <c r="O105" s="12"/>
      <c r="P105" s="12"/>
      <c r="Q105" s="12"/>
      <c r="R105" s="13"/>
      <c r="S105" s="13"/>
      <c r="T105" s="13">
        <f t="shared" si="11"/>
        <v>0</v>
      </c>
      <c r="U105" s="12"/>
      <c r="V105" s="12"/>
      <c r="W105" s="12"/>
      <c r="X105" s="166"/>
      <c r="Y105" s="166"/>
      <c r="Z105" s="166"/>
      <c r="AA105" s="17"/>
      <c r="AB105" s="17"/>
      <c r="AC105" s="17"/>
      <c r="AD105" s="183">
        <v>1000</v>
      </c>
      <c r="AE105" s="238">
        <v>0</v>
      </c>
      <c r="AF105" s="201">
        <f t="shared" si="10"/>
        <v>1000</v>
      </c>
      <c r="AG105" s="85">
        <f t="shared" si="9"/>
        <v>1600</v>
      </c>
      <c r="AH105"/>
    </row>
    <row r="106" spans="1:34" ht="16.5" customHeight="1" x14ac:dyDescent="0.25">
      <c r="A106" s="5" t="s">
        <v>190</v>
      </c>
      <c r="B106" s="6" t="s">
        <v>191</v>
      </c>
      <c r="C106" s="7">
        <v>500</v>
      </c>
      <c r="D106" s="220">
        <v>0</v>
      </c>
      <c r="E106" s="38">
        <f t="shared" si="6"/>
        <v>500</v>
      </c>
      <c r="F106" s="8"/>
      <c r="G106" s="8"/>
      <c r="H106" s="8"/>
      <c r="I106" s="9"/>
      <c r="J106" s="9"/>
      <c r="K106" s="9"/>
      <c r="L106" s="11"/>
      <c r="M106" s="11"/>
      <c r="N106" s="11"/>
      <c r="O106" s="12"/>
      <c r="P106" s="12"/>
      <c r="Q106" s="12"/>
      <c r="R106" s="13"/>
      <c r="S106" s="13"/>
      <c r="T106" s="13">
        <f t="shared" si="11"/>
        <v>0</v>
      </c>
      <c r="U106" s="12"/>
      <c r="V106" s="12"/>
      <c r="W106" s="12"/>
      <c r="X106" s="166"/>
      <c r="Y106" s="166"/>
      <c r="Z106" s="166"/>
      <c r="AA106" s="17"/>
      <c r="AB106" s="17"/>
      <c r="AC106" s="17"/>
      <c r="AD106" s="183">
        <v>2000</v>
      </c>
      <c r="AE106" s="238">
        <v>-2000</v>
      </c>
      <c r="AF106" s="201">
        <f t="shared" si="10"/>
        <v>0</v>
      </c>
      <c r="AG106" s="85">
        <f t="shared" si="9"/>
        <v>500</v>
      </c>
      <c r="AH106"/>
    </row>
    <row r="107" spans="1:34" ht="25.5" customHeight="1" x14ac:dyDescent="0.25">
      <c r="A107" s="5" t="s">
        <v>192</v>
      </c>
      <c r="B107" s="6" t="s">
        <v>193</v>
      </c>
      <c r="C107" s="7">
        <v>550</v>
      </c>
      <c r="D107" s="102">
        <v>0</v>
      </c>
      <c r="E107" s="38">
        <f t="shared" si="6"/>
        <v>550</v>
      </c>
      <c r="F107" s="8"/>
      <c r="G107" s="8"/>
      <c r="H107" s="8"/>
      <c r="I107" s="9"/>
      <c r="J107" s="9"/>
      <c r="K107" s="9"/>
      <c r="L107" s="11"/>
      <c r="M107" s="11"/>
      <c r="N107" s="11"/>
      <c r="O107" s="12"/>
      <c r="P107" s="12"/>
      <c r="Q107" s="12"/>
      <c r="R107" s="13"/>
      <c r="S107" s="13"/>
      <c r="T107" s="13">
        <f t="shared" si="11"/>
        <v>0</v>
      </c>
      <c r="U107" s="12"/>
      <c r="V107" s="12"/>
      <c r="W107" s="12"/>
      <c r="X107" s="166"/>
      <c r="Y107" s="166"/>
      <c r="Z107" s="166"/>
      <c r="AA107" s="17"/>
      <c r="AB107" s="17"/>
      <c r="AC107" s="17"/>
      <c r="AD107" s="183"/>
      <c r="AE107" s="238"/>
      <c r="AF107" s="201">
        <f t="shared" si="10"/>
        <v>0</v>
      </c>
      <c r="AG107" s="85">
        <f t="shared" si="9"/>
        <v>550</v>
      </c>
      <c r="AH107"/>
    </row>
    <row r="108" spans="1:34" ht="28.5" customHeight="1" x14ac:dyDescent="0.25">
      <c r="A108" s="5" t="s">
        <v>194</v>
      </c>
      <c r="B108" s="17" t="s">
        <v>195</v>
      </c>
      <c r="C108" s="7">
        <v>0</v>
      </c>
      <c r="D108" s="220">
        <v>0</v>
      </c>
      <c r="E108" s="38">
        <f t="shared" si="6"/>
        <v>0</v>
      </c>
      <c r="F108" s="8"/>
      <c r="G108" s="8"/>
      <c r="H108" s="8"/>
      <c r="I108" s="9"/>
      <c r="J108" s="9"/>
      <c r="K108" s="9"/>
      <c r="L108" s="11"/>
      <c r="M108" s="11"/>
      <c r="N108" s="11"/>
      <c r="O108" s="12"/>
      <c r="P108" s="12"/>
      <c r="Q108" s="12"/>
      <c r="R108" s="13"/>
      <c r="S108" s="13"/>
      <c r="T108" s="13">
        <f t="shared" si="11"/>
        <v>0</v>
      </c>
      <c r="U108" s="12"/>
      <c r="V108" s="12"/>
      <c r="W108" s="12"/>
      <c r="X108" s="166"/>
      <c r="Y108" s="166"/>
      <c r="Z108" s="166"/>
      <c r="AA108" s="17"/>
      <c r="AB108" s="17"/>
      <c r="AC108" s="17"/>
      <c r="AD108" s="183">
        <v>0</v>
      </c>
      <c r="AE108" s="238">
        <v>200</v>
      </c>
      <c r="AF108" s="201">
        <f t="shared" si="10"/>
        <v>200</v>
      </c>
      <c r="AG108" s="85">
        <f t="shared" si="9"/>
        <v>200</v>
      </c>
      <c r="AH108"/>
    </row>
    <row r="109" spans="1:34" ht="20.100000000000001" customHeight="1" x14ac:dyDescent="0.25">
      <c r="A109" s="5" t="s">
        <v>196</v>
      </c>
      <c r="B109" s="6" t="s">
        <v>197</v>
      </c>
      <c r="C109" s="7"/>
      <c r="D109" s="220">
        <v>0</v>
      </c>
      <c r="E109" s="38">
        <f t="shared" si="6"/>
        <v>0</v>
      </c>
      <c r="F109" s="8"/>
      <c r="G109" s="8"/>
      <c r="H109" s="8"/>
      <c r="I109" s="9"/>
      <c r="J109" s="9"/>
      <c r="K109" s="9"/>
      <c r="L109" s="11"/>
      <c r="M109" s="11"/>
      <c r="N109" s="11"/>
      <c r="O109" s="12"/>
      <c r="P109" s="12"/>
      <c r="Q109" s="12"/>
      <c r="R109" s="13"/>
      <c r="S109" s="13"/>
      <c r="T109" s="13">
        <f t="shared" si="11"/>
        <v>0</v>
      </c>
      <c r="U109" s="12"/>
      <c r="V109" s="12"/>
      <c r="W109" s="12"/>
      <c r="X109" s="166"/>
      <c r="Y109" s="166"/>
      <c r="Z109" s="166"/>
      <c r="AA109" s="17"/>
      <c r="AB109" s="17"/>
      <c r="AC109" s="17"/>
      <c r="AD109" s="183">
        <v>0</v>
      </c>
      <c r="AE109" s="238">
        <v>1100</v>
      </c>
      <c r="AF109" s="201">
        <f t="shared" si="10"/>
        <v>1100</v>
      </c>
      <c r="AG109" s="85">
        <f t="shared" si="9"/>
        <v>1100</v>
      </c>
      <c r="AH109"/>
    </row>
    <row r="110" spans="1:34" ht="27" customHeight="1" x14ac:dyDescent="0.25">
      <c r="A110" s="5" t="s">
        <v>198</v>
      </c>
      <c r="B110" s="106" t="s">
        <v>199</v>
      </c>
      <c r="C110" s="7">
        <v>300</v>
      </c>
      <c r="D110" s="220">
        <v>200</v>
      </c>
      <c r="E110" s="38">
        <f t="shared" si="6"/>
        <v>500</v>
      </c>
      <c r="F110" s="8"/>
      <c r="G110" s="8"/>
      <c r="H110" s="8"/>
      <c r="I110" s="9"/>
      <c r="J110" s="9"/>
      <c r="K110" s="9"/>
      <c r="L110" s="11"/>
      <c r="M110" s="11"/>
      <c r="N110" s="11"/>
      <c r="O110" s="12"/>
      <c r="P110" s="12"/>
      <c r="Q110" s="12"/>
      <c r="R110" s="13"/>
      <c r="S110" s="13">
        <v>0</v>
      </c>
      <c r="T110" s="13">
        <f t="shared" si="11"/>
        <v>0</v>
      </c>
      <c r="U110" s="12"/>
      <c r="V110" s="12"/>
      <c r="W110" s="12"/>
      <c r="X110" s="166"/>
      <c r="Y110" s="166"/>
      <c r="Z110" s="166"/>
      <c r="AA110" s="17"/>
      <c r="AB110" s="17"/>
      <c r="AC110" s="17"/>
      <c r="AD110" s="183">
        <v>8000</v>
      </c>
      <c r="AE110" s="238">
        <v>-7000</v>
      </c>
      <c r="AF110" s="201">
        <f t="shared" si="10"/>
        <v>1000</v>
      </c>
      <c r="AG110" s="85">
        <f t="shared" si="9"/>
        <v>1500</v>
      </c>
      <c r="AH110"/>
    </row>
    <row r="111" spans="1:34" ht="20.100000000000001" customHeight="1" x14ac:dyDescent="0.25">
      <c r="A111" s="5" t="s">
        <v>200</v>
      </c>
      <c r="B111" s="6" t="s">
        <v>201</v>
      </c>
      <c r="C111" s="7"/>
      <c r="D111" s="220">
        <v>0</v>
      </c>
      <c r="E111" s="38">
        <f t="shared" ref="E111:E130" si="12">SUM(C111:D111)</f>
        <v>0</v>
      </c>
      <c r="F111" s="8"/>
      <c r="G111" s="8"/>
      <c r="H111" s="8"/>
      <c r="I111" s="9"/>
      <c r="J111" s="9"/>
      <c r="K111" s="9"/>
      <c r="L111" s="11"/>
      <c r="M111" s="11"/>
      <c r="N111" s="11"/>
      <c r="O111" s="12"/>
      <c r="P111" s="12"/>
      <c r="Q111" s="12"/>
      <c r="R111" s="13"/>
      <c r="S111" s="13"/>
      <c r="T111" s="13"/>
      <c r="U111" s="12"/>
      <c r="V111" s="12"/>
      <c r="W111" s="12"/>
      <c r="X111" s="166"/>
      <c r="Y111" s="166"/>
      <c r="Z111" s="166"/>
      <c r="AA111" s="17"/>
      <c r="AB111" s="17"/>
      <c r="AC111" s="17"/>
      <c r="AD111" s="183">
        <v>0</v>
      </c>
      <c r="AE111" s="238">
        <v>0</v>
      </c>
      <c r="AF111" s="201">
        <f t="shared" si="10"/>
        <v>0</v>
      </c>
      <c r="AG111" s="85">
        <f t="shared" si="9"/>
        <v>0</v>
      </c>
      <c r="AH111"/>
    </row>
    <row r="112" spans="1:34" ht="22.5" customHeight="1" x14ac:dyDescent="0.25">
      <c r="A112" s="5" t="s">
        <v>202</v>
      </c>
      <c r="B112" s="6" t="s">
        <v>203</v>
      </c>
      <c r="C112" s="7">
        <v>0</v>
      </c>
      <c r="D112" s="220">
        <v>0</v>
      </c>
      <c r="E112" s="38">
        <f t="shared" si="12"/>
        <v>0</v>
      </c>
      <c r="F112" s="8"/>
      <c r="G112" s="8"/>
      <c r="H112" s="8"/>
      <c r="I112" s="9"/>
      <c r="J112" s="9"/>
      <c r="K112" s="9"/>
      <c r="L112" s="11"/>
      <c r="M112" s="11"/>
      <c r="N112" s="11"/>
      <c r="O112" s="12"/>
      <c r="P112" s="12"/>
      <c r="Q112" s="12"/>
      <c r="R112" s="13"/>
      <c r="S112" s="13"/>
      <c r="T112" s="13"/>
      <c r="U112" s="12"/>
      <c r="V112" s="12"/>
      <c r="W112" s="12"/>
      <c r="X112" s="166"/>
      <c r="Y112" s="166"/>
      <c r="Z112" s="166"/>
      <c r="AA112" s="17"/>
      <c r="AB112" s="17"/>
      <c r="AC112" s="17"/>
      <c r="AD112" s="183">
        <v>500</v>
      </c>
      <c r="AE112" s="238">
        <v>0</v>
      </c>
      <c r="AF112" s="201">
        <f t="shared" si="10"/>
        <v>500</v>
      </c>
      <c r="AG112" s="85">
        <f t="shared" si="9"/>
        <v>500</v>
      </c>
    </row>
    <row r="113" spans="1:59" s="28" customFormat="1" ht="14.25" customHeight="1" x14ac:dyDescent="0.25">
      <c r="A113" s="5" t="s">
        <v>204</v>
      </c>
      <c r="B113" s="6" t="s">
        <v>205</v>
      </c>
      <c r="C113" s="7">
        <v>0</v>
      </c>
      <c r="D113" s="220">
        <v>0</v>
      </c>
      <c r="E113" s="38">
        <f t="shared" si="12"/>
        <v>0</v>
      </c>
      <c r="F113" s="8"/>
      <c r="G113" s="8"/>
      <c r="H113" s="8"/>
      <c r="I113" s="9"/>
      <c r="J113" s="9"/>
      <c r="K113" s="9"/>
      <c r="L113" s="11"/>
      <c r="M113" s="11"/>
      <c r="N113" s="11"/>
      <c r="O113" s="12"/>
      <c r="P113" s="12"/>
      <c r="Q113" s="12"/>
      <c r="R113" s="13"/>
      <c r="S113" s="13"/>
      <c r="T113" s="13"/>
      <c r="U113" s="12"/>
      <c r="V113" s="12"/>
      <c r="W113" s="12"/>
      <c r="X113" s="166"/>
      <c r="Y113" s="166"/>
      <c r="Z113" s="166"/>
      <c r="AA113" s="17"/>
      <c r="AB113" s="17"/>
      <c r="AC113" s="17"/>
      <c r="AD113" s="183"/>
      <c r="AE113" s="238"/>
      <c r="AF113" s="201">
        <f t="shared" si="10"/>
        <v>0</v>
      </c>
      <c r="AG113" s="85">
        <f t="shared" si="9"/>
        <v>0</v>
      </c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</row>
    <row r="114" spans="1:59" ht="16.5" customHeight="1" x14ac:dyDescent="0.25">
      <c r="A114" s="5" t="s">
        <v>206</v>
      </c>
      <c r="B114" s="6" t="s">
        <v>207</v>
      </c>
      <c r="C114" s="7">
        <v>800</v>
      </c>
      <c r="D114" s="220">
        <v>-300</v>
      </c>
      <c r="E114" s="38">
        <f t="shared" si="12"/>
        <v>500</v>
      </c>
      <c r="F114" s="8"/>
      <c r="G114" s="8"/>
      <c r="H114" s="8"/>
      <c r="I114" s="9"/>
      <c r="J114" s="9"/>
      <c r="K114" s="9"/>
      <c r="L114" s="11"/>
      <c r="M114" s="11"/>
      <c r="N114" s="11"/>
      <c r="O114" s="12"/>
      <c r="P114" s="12"/>
      <c r="Q114" s="12"/>
      <c r="R114" s="13"/>
      <c r="S114" s="13"/>
      <c r="T114" s="13"/>
      <c r="U114" s="12"/>
      <c r="V114" s="12"/>
      <c r="W114" s="12"/>
      <c r="X114" s="166"/>
      <c r="Y114" s="166"/>
      <c r="Z114" s="166"/>
      <c r="AA114" s="17"/>
      <c r="AB114" s="17"/>
      <c r="AC114" s="17"/>
      <c r="AD114" s="183">
        <v>500</v>
      </c>
      <c r="AE114" s="238">
        <v>-500</v>
      </c>
      <c r="AF114" s="201">
        <f t="shared" si="10"/>
        <v>0</v>
      </c>
      <c r="AG114" s="85">
        <f t="shared" si="9"/>
        <v>500</v>
      </c>
    </row>
    <row r="115" spans="1:59" ht="23.25" customHeight="1" x14ac:dyDescent="0.25">
      <c r="A115" s="19" t="s">
        <v>208</v>
      </c>
      <c r="B115" s="104" t="s">
        <v>209</v>
      </c>
      <c r="C115" s="21">
        <v>0</v>
      </c>
      <c r="D115" s="220">
        <v>300</v>
      </c>
      <c r="E115" s="38">
        <f t="shared" si="12"/>
        <v>300</v>
      </c>
      <c r="F115" s="22"/>
      <c r="G115" s="22"/>
      <c r="H115" s="22"/>
      <c r="I115" s="23"/>
      <c r="J115" s="23"/>
      <c r="K115" s="23"/>
      <c r="L115" s="24"/>
      <c r="M115" s="24"/>
      <c r="N115" s="24"/>
      <c r="O115" s="25"/>
      <c r="P115" s="25"/>
      <c r="Q115" s="25"/>
      <c r="R115" s="26"/>
      <c r="S115" s="26"/>
      <c r="T115" s="26"/>
      <c r="U115" s="25"/>
      <c r="V115" s="25"/>
      <c r="W115" s="25"/>
      <c r="X115" s="167"/>
      <c r="Y115" s="167"/>
      <c r="Z115" s="167"/>
      <c r="AA115" s="104"/>
      <c r="AB115" s="104"/>
      <c r="AC115" s="104"/>
      <c r="AD115" s="186">
        <v>200</v>
      </c>
      <c r="AE115" s="241">
        <v>0</v>
      </c>
      <c r="AF115" s="201">
        <f t="shared" si="10"/>
        <v>200</v>
      </c>
      <c r="AG115" s="85">
        <f t="shared" si="9"/>
        <v>500</v>
      </c>
    </row>
    <row r="116" spans="1:59" s="28" customFormat="1" ht="16.5" customHeight="1" x14ac:dyDescent="0.25">
      <c r="A116" s="29" t="s">
        <v>210</v>
      </c>
      <c r="B116" s="28" t="s">
        <v>211</v>
      </c>
      <c r="C116" s="7"/>
      <c r="D116" s="220">
        <v>0</v>
      </c>
      <c r="E116" s="38">
        <f t="shared" si="12"/>
        <v>0</v>
      </c>
      <c r="F116" s="31"/>
      <c r="G116" s="31"/>
      <c r="H116" s="31"/>
      <c r="I116" s="32"/>
      <c r="J116" s="32"/>
      <c r="K116" s="32"/>
      <c r="L116" s="33"/>
      <c r="M116" s="33"/>
      <c r="N116" s="33"/>
      <c r="O116" s="34"/>
      <c r="P116" s="34"/>
      <c r="Q116" s="34"/>
      <c r="R116" s="35"/>
      <c r="S116" s="35"/>
      <c r="T116" s="35"/>
      <c r="U116" s="34"/>
      <c r="V116" s="34"/>
      <c r="W116" s="34"/>
      <c r="X116" s="166"/>
      <c r="Y116" s="166"/>
      <c r="Z116" s="166"/>
      <c r="AD116" s="189">
        <v>0</v>
      </c>
      <c r="AE116" s="238">
        <v>1000</v>
      </c>
      <c r="AF116" s="201">
        <f t="shared" si="10"/>
        <v>1000</v>
      </c>
      <c r="AG116" s="85">
        <f t="shared" si="9"/>
        <v>1000</v>
      </c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</row>
    <row r="117" spans="1:59" s="27" customFormat="1" ht="16.5" customHeight="1" x14ac:dyDescent="0.25">
      <c r="A117" s="116" t="s">
        <v>267</v>
      </c>
      <c r="B117" s="119" t="s">
        <v>268</v>
      </c>
      <c r="C117" s="38"/>
      <c r="D117" s="220"/>
      <c r="E117" s="38">
        <f t="shared" si="12"/>
        <v>0</v>
      </c>
      <c r="F117" s="127"/>
      <c r="G117" s="127"/>
      <c r="H117" s="127"/>
      <c r="I117" s="120"/>
      <c r="J117" s="120"/>
      <c r="K117" s="120"/>
      <c r="L117" s="121"/>
      <c r="M117" s="121"/>
      <c r="N117" s="121"/>
      <c r="O117" s="122"/>
      <c r="P117" s="122"/>
      <c r="Q117" s="122"/>
      <c r="R117" s="123"/>
      <c r="S117" s="123"/>
      <c r="T117" s="123"/>
      <c r="U117" s="122"/>
      <c r="V117" s="122"/>
      <c r="W117" s="122"/>
      <c r="X117" s="168"/>
      <c r="Y117" s="168"/>
      <c r="Z117" s="168"/>
      <c r="AA117" s="119"/>
      <c r="AB117" s="119"/>
      <c r="AC117" s="119"/>
      <c r="AD117" s="205">
        <v>0</v>
      </c>
      <c r="AE117" s="239">
        <v>100</v>
      </c>
      <c r="AF117" s="201">
        <f t="shared" si="10"/>
        <v>100</v>
      </c>
      <c r="AG117" s="85">
        <f t="shared" si="9"/>
        <v>100</v>
      </c>
    </row>
    <row r="118" spans="1:59" ht="12.75" customHeight="1" x14ac:dyDescent="0.25">
      <c r="A118" s="36" t="s">
        <v>212</v>
      </c>
      <c r="B118" s="105" t="s">
        <v>213</v>
      </c>
      <c r="C118" s="38">
        <v>0</v>
      </c>
      <c r="D118" s="220">
        <v>0</v>
      </c>
      <c r="E118" s="38">
        <f t="shared" si="12"/>
        <v>0</v>
      </c>
      <c r="F118" s="39"/>
      <c r="G118" s="39"/>
      <c r="H118" s="39"/>
      <c r="I118" s="40"/>
      <c r="J118" s="40"/>
      <c r="K118" s="40"/>
      <c r="L118" s="42"/>
      <c r="M118" s="42"/>
      <c r="N118" s="42"/>
      <c r="O118" s="43"/>
      <c r="P118" s="43"/>
      <c r="Q118" s="43"/>
      <c r="R118" s="44"/>
      <c r="S118" s="44"/>
      <c r="T118" s="44"/>
      <c r="U118" s="43"/>
      <c r="V118" s="43"/>
      <c r="W118" s="43"/>
      <c r="X118" s="168"/>
      <c r="Y118" s="168"/>
      <c r="Z118" s="168"/>
      <c r="AA118" s="105"/>
      <c r="AB118" s="105"/>
      <c r="AC118" s="105">
        <f>SUM(AA118:AB118)</f>
        <v>0</v>
      </c>
      <c r="AD118" s="190"/>
      <c r="AE118" s="239"/>
      <c r="AF118" s="201">
        <f t="shared" si="10"/>
        <v>0</v>
      </c>
      <c r="AG118" s="85">
        <f t="shared" si="9"/>
        <v>0</v>
      </c>
    </row>
    <row r="119" spans="1:59" ht="15" customHeight="1" x14ac:dyDescent="0.25">
      <c r="A119" s="19" t="s">
        <v>214</v>
      </c>
      <c r="B119" s="20" t="s">
        <v>215</v>
      </c>
      <c r="C119" s="21">
        <v>0</v>
      </c>
      <c r="D119" s="220">
        <v>200</v>
      </c>
      <c r="E119" s="38">
        <f t="shared" si="12"/>
        <v>200</v>
      </c>
      <c r="F119" s="22"/>
      <c r="G119" s="22"/>
      <c r="H119" s="22"/>
      <c r="I119" s="23"/>
      <c r="J119" s="23"/>
      <c r="K119" s="23"/>
      <c r="L119" s="24"/>
      <c r="M119" s="24"/>
      <c r="N119" s="24"/>
      <c r="O119" s="25"/>
      <c r="P119" s="25"/>
      <c r="Q119" s="25"/>
      <c r="R119" s="26"/>
      <c r="S119" s="26"/>
      <c r="T119" s="26"/>
      <c r="U119" s="25"/>
      <c r="V119" s="25"/>
      <c r="W119" s="25"/>
      <c r="X119" s="167"/>
      <c r="Y119" s="167"/>
      <c r="Z119" s="167"/>
      <c r="AA119" s="104"/>
      <c r="AB119" s="104"/>
      <c r="AC119" s="104"/>
      <c r="AD119" s="186">
        <v>200</v>
      </c>
      <c r="AE119" s="241">
        <v>-100</v>
      </c>
      <c r="AF119" s="201">
        <f t="shared" si="10"/>
        <v>100</v>
      </c>
      <c r="AG119" s="85">
        <f t="shared" si="9"/>
        <v>300</v>
      </c>
    </row>
    <row r="120" spans="1:59" s="107" customFormat="1" ht="15" customHeight="1" x14ac:dyDescent="0.25">
      <c r="A120" s="29" t="s">
        <v>216</v>
      </c>
      <c r="B120" s="28" t="s">
        <v>217</v>
      </c>
      <c r="C120" s="7">
        <v>0</v>
      </c>
      <c r="D120" s="220">
        <v>0</v>
      </c>
      <c r="E120" s="38">
        <f t="shared" si="12"/>
        <v>0</v>
      </c>
      <c r="F120" s="31"/>
      <c r="G120" s="31"/>
      <c r="H120" s="31"/>
      <c r="I120" s="32"/>
      <c r="J120" s="32"/>
      <c r="K120" s="32"/>
      <c r="L120" s="33"/>
      <c r="M120" s="33"/>
      <c r="N120" s="33"/>
      <c r="O120" s="34"/>
      <c r="P120" s="34"/>
      <c r="Q120" s="34"/>
      <c r="R120" s="35"/>
      <c r="S120" s="35"/>
      <c r="T120" s="35"/>
      <c r="U120" s="34"/>
      <c r="V120" s="34"/>
      <c r="W120" s="34"/>
      <c r="X120" s="166"/>
      <c r="Y120" s="166"/>
      <c r="Z120" s="166"/>
      <c r="AA120" s="28"/>
      <c r="AB120" s="28"/>
      <c r="AC120" s="28"/>
      <c r="AD120" s="189"/>
      <c r="AE120" s="238">
        <v>0</v>
      </c>
      <c r="AF120" s="201">
        <f t="shared" si="10"/>
        <v>0</v>
      </c>
      <c r="AG120" s="85">
        <f t="shared" si="9"/>
        <v>0</v>
      </c>
    </row>
    <row r="121" spans="1:59" s="107" customFormat="1" ht="15" customHeight="1" x14ac:dyDescent="0.25">
      <c r="A121" s="116" t="s">
        <v>288</v>
      </c>
      <c r="B121" s="119" t="s">
        <v>289</v>
      </c>
      <c r="C121" s="38"/>
      <c r="D121" s="220"/>
      <c r="E121" s="38"/>
      <c r="F121" s="127"/>
      <c r="G121" s="127"/>
      <c r="H121" s="127"/>
      <c r="I121" s="120"/>
      <c r="J121" s="120"/>
      <c r="K121" s="120"/>
      <c r="L121" s="121"/>
      <c r="M121" s="121"/>
      <c r="N121" s="121"/>
      <c r="O121" s="122"/>
      <c r="P121" s="122"/>
      <c r="Q121" s="122"/>
      <c r="R121" s="123"/>
      <c r="S121" s="123"/>
      <c r="T121" s="123"/>
      <c r="U121" s="122"/>
      <c r="V121" s="122"/>
      <c r="W121" s="122"/>
      <c r="X121" s="168"/>
      <c r="Y121" s="168"/>
      <c r="Z121" s="168"/>
      <c r="AA121" s="119"/>
      <c r="AB121" s="119"/>
      <c r="AC121" s="119"/>
      <c r="AD121" s="205">
        <v>0</v>
      </c>
      <c r="AE121" s="239">
        <v>100</v>
      </c>
      <c r="AF121" s="201">
        <v>100</v>
      </c>
      <c r="AG121" s="85">
        <f t="shared" si="9"/>
        <v>100</v>
      </c>
    </row>
    <row r="122" spans="1:59" s="28" customFormat="1" ht="20.100000000000001" customHeight="1" x14ac:dyDescent="0.25">
      <c r="A122" s="36" t="s">
        <v>218</v>
      </c>
      <c r="B122" s="105" t="s">
        <v>219</v>
      </c>
      <c r="C122" s="38">
        <v>0</v>
      </c>
      <c r="D122" s="102">
        <v>200</v>
      </c>
      <c r="E122" s="38">
        <f t="shared" si="12"/>
        <v>200</v>
      </c>
      <c r="F122" s="39"/>
      <c r="G122" s="39"/>
      <c r="H122" s="39"/>
      <c r="I122" s="40"/>
      <c r="J122" s="40"/>
      <c r="K122" s="40"/>
      <c r="L122" s="42"/>
      <c r="M122" s="42"/>
      <c r="N122" s="42"/>
      <c r="O122" s="43"/>
      <c r="P122" s="43"/>
      <c r="Q122" s="43"/>
      <c r="R122" s="44">
        <v>0</v>
      </c>
      <c r="S122" s="236">
        <v>0</v>
      </c>
      <c r="T122" s="44">
        <f>SUM(R122:S122)</f>
        <v>0</v>
      </c>
      <c r="U122" s="43"/>
      <c r="V122" s="43"/>
      <c r="W122" s="43"/>
      <c r="X122" s="168"/>
      <c r="Y122" s="168"/>
      <c r="Z122" s="168"/>
      <c r="AA122" s="105"/>
      <c r="AB122" s="105"/>
      <c r="AC122" s="105"/>
      <c r="AD122" s="190">
        <v>7000</v>
      </c>
      <c r="AE122" s="239">
        <v>500</v>
      </c>
      <c r="AF122" s="201">
        <f t="shared" si="10"/>
        <v>7500</v>
      </c>
      <c r="AG122" s="85">
        <f t="shared" si="9"/>
        <v>7700</v>
      </c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</row>
    <row r="123" spans="1:59" s="28" customFormat="1" ht="20.100000000000001" customHeight="1" x14ac:dyDescent="0.25">
      <c r="A123" s="5" t="s">
        <v>220</v>
      </c>
      <c r="B123" s="17" t="s">
        <v>221</v>
      </c>
      <c r="C123" s="7">
        <v>800</v>
      </c>
      <c r="D123" s="220">
        <v>400</v>
      </c>
      <c r="E123" s="38">
        <f t="shared" si="12"/>
        <v>1200</v>
      </c>
      <c r="F123" s="8"/>
      <c r="G123" s="8"/>
      <c r="H123" s="8"/>
      <c r="I123" s="9"/>
      <c r="J123" s="9"/>
      <c r="K123" s="9"/>
      <c r="L123" s="11"/>
      <c r="M123" s="11"/>
      <c r="N123" s="11"/>
      <c r="O123" s="12"/>
      <c r="P123" s="12"/>
      <c r="Q123" s="12"/>
      <c r="R123" s="13"/>
      <c r="S123" s="13"/>
      <c r="T123" s="13"/>
      <c r="U123" s="12"/>
      <c r="V123" s="12"/>
      <c r="W123" s="12"/>
      <c r="X123" s="166"/>
      <c r="Y123" s="166"/>
      <c r="Z123" s="166"/>
      <c r="AA123" s="17"/>
      <c r="AB123" s="17"/>
      <c r="AC123" s="17"/>
      <c r="AD123" s="183"/>
      <c r="AE123" s="238">
        <v>0</v>
      </c>
      <c r="AF123" s="201">
        <f t="shared" si="10"/>
        <v>0</v>
      </c>
      <c r="AG123" s="85">
        <f t="shared" si="9"/>
        <v>1200</v>
      </c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</row>
    <row r="124" spans="1:59" s="28" customFormat="1" ht="20.100000000000001" customHeight="1" x14ac:dyDescent="0.25">
      <c r="A124" s="108" t="s">
        <v>222</v>
      </c>
      <c r="B124" s="109" t="s">
        <v>223</v>
      </c>
      <c r="C124" s="21">
        <v>0</v>
      </c>
      <c r="D124" s="220">
        <v>0</v>
      </c>
      <c r="E124" s="38">
        <f t="shared" si="12"/>
        <v>0</v>
      </c>
      <c r="F124" s="110"/>
      <c r="G124" s="110"/>
      <c r="H124" s="110"/>
      <c r="I124" s="111"/>
      <c r="J124" s="111"/>
      <c r="K124" s="111"/>
      <c r="L124" s="112"/>
      <c r="M124" s="112"/>
      <c r="N124" s="112"/>
      <c r="O124" s="25"/>
      <c r="P124" s="25"/>
      <c r="Q124" s="25"/>
      <c r="R124" s="113"/>
      <c r="S124" s="113"/>
      <c r="T124" s="113"/>
      <c r="U124" s="114"/>
      <c r="V124" s="114"/>
      <c r="W124" s="114"/>
      <c r="X124" s="167"/>
      <c r="Y124" s="167"/>
      <c r="Z124" s="167"/>
      <c r="AA124" s="181"/>
      <c r="AB124" s="181"/>
      <c r="AC124" s="181"/>
      <c r="AD124" s="204"/>
      <c r="AE124" s="241">
        <v>0</v>
      </c>
      <c r="AF124" s="201">
        <f t="shared" si="10"/>
        <v>0</v>
      </c>
      <c r="AG124" s="85">
        <f t="shared" si="9"/>
        <v>0</v>
      </c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</row>
    <row r="125" spans="1:59" ht="20.100000000000001" customHeight="1" x14ac:dyDescent="0.25">
      <c r="A125" s="29" t="s">
        <v>224</v>
      </c>
      <c r="B125" s="28" t="s">
        <v>225</v>
      </c>
      <c r="C125" s="7"/>
      <c r="D125" s="220">
        <v>0</v>
      </c>
      <c r="E125" s="38">
        <f t="shared" si="12"/>
        <v>0</v>
      </c>
      <c r="F125" s="31"/>
      <c r="G125" s="31"/>
      <c r="H125" s="31"/>
      <c r="I125" s="32"/>
      <c r="J125" s="32"/>
      <c r="K125" s="32"/>
      <c r="L125" s="33"/>
      <c r="M125" s="33"/>
      <c r="N125" s="33"/>
      <c r="O125" s="34"/>
      <c r="P125" s="34"/>
      <c r="Q125" s="34"/>
      <c r="R125" s="35"/>
      <c r="S125" s="35"/>
      <c r="T125" s="35"/>
      <c r="U125" s="34"/>
      <c r="V125" s="34"/>
      <c r="W125" s="34"/>
      <c r="X125" s="166"/>
      <c r="Y125" s="166"/>
      <c r="Z125" s="166"/>
      <c r="AA125" s="28"/>
      <c r="AB125" s="28"/>
      <c r="AC125" s="28"/>
      <c r="AD125" s="189">
        <v>0</v>
      </c>
      <c r="AE125" s="238">
        <v>0</v>
      </c>
      <c r="AF125" s="201">
        <f t="shared" si="10"/>
        <v>0</v>
      </c>
      <c r="AG125" s="85">
        <f t="shared" si="9"/>
        <v>0</v>
      </c>
    </row>
    <row r="126" spans="1:59" ht="20.100000000000001" customHeight="1" x14ac:dyDescent="0.25">
      <c r="A126" s="29" t="s">
        <v>226</v>
      </c>
      <c r="B126" s="28" t="s">
        <v>227</v>
      </c>
      <c r="C126" s="7"/>
      <c r="D126" s="220">
        <v>0</v>
      </c>
      <c r="E126" s="38">
        <f t="shared" si="12"/>
        <v>0</v>
      </c>
      <c r="F126" s="31"/>
      <c r="G126" s="31"/>
      <c r="H126" s="31"/>
      <c r="I126" s="32"/>
      <c r="J126" s="32"/>
      <c r="K126" s="32"/>
      <c r="L126" s="33"/>
      <c r="M126" s="33"/>
      <c r="N126" s="33"/>
      <c r="O126" s="34"/>
      <c r="P126" s="34"/>
      <c r="Q126" s="34"/>
      <c r="R126" s="35"/>
      <c r="S126" s="35"/>
      <c r="T126" s="35"/>
      <c r="U126" s="34"/>
      <c r="V126" s="34"/>
      <c r="W126" s="34"/>
      <c r="X126" s="166"/>
      <c r="Y126" s="166"/>
      <c r="Z126" s="166"/>
      <c r="AA126" s="28"/>
      <c r="AB126" s="28"/>
      <c r="AC126" s="28"/>
      <c r="AD126" s="189">
        <v>0</v>
      </c>
      <c r="AE126" s="238">
        <v>0</v>
      </c>
      <c r="AF126" s="201">
        <f t="shared" si="10"/>
        <v>0</v>
      </c>
      <c r="AG126" s="85">
        <f t="shared" si="9"/>
        <v>0</v>
      </c>
    </row>
    <row r="127" spans="1:59" ht="20.100000000000001" customHeight="1" x14ac:dyDescent="0.25">
      <c r="A127" s="29" t="s">
        <v>228</v>
      </c>
      <c r="B127" s="28" t="s">
        <v>229</v>
      </c>
      <c r="C127" s="115">
        <v>100</v>
      </c>
      <c r="D127" s="220">
        <v>0</v>
      </c>
      <c r="E127" s="38">
        <f t="shared" si="12"/>
        <v>100</v>
      </c>
      <c r="F127" s="28"/>
      <c r="G127" s="28"/>
      <c r="H127" s="28"/>
      <c r="I127" s="32"/>
      <c r="J127" s="32"/>
      <c r="K127" s="32"/>
      <c r="L127" s="33"/>
      <c r="M127" s="33"/>
      <c r="N127" s="33"/>
      <c r="O127" s="34"/>
      <c r="P127" s="34"/>
      <c r="Q127" s="34"/>
      <c r="R127" s="35"/>
      <c r="S127" s="35"/>
      <c r="T127" s="35"/>
      <c r="U127" s="34"/>
      <c r="V127" s="34"/>
      <c r="W127" s="34"/>
      <c r="X127" s="166"/>
      <c r="Y127" s="166"/>
      <c r="Z127" s="166"/>
      <c r="AA127" s="28"/>
      <c r="AB127" s="28"/>
      <c r="AC127" s="28"/>
      <c r="AD127" s="189">
        <v>0</v>
      </c>
      <c r="AE127" s="238">
        <v>100</v>
      </c>
      <c r="AF127" s="201">
        <f t="shared" si="10"/>
        <v>100</v>
      </c>
      <c r="AG127" s="85">
        <f t="shared" si="9"/>
        <v>200</v>
      </c>
    </row>
    <row r="128" spans="1:59" s="124" customFormat="1" ht="20.100000000000001" customHeight="1" x14ac:dyDescent="0.25">
      <c r="A128" s="116" t="s">
        <v>230</v>
      </c>
      <c r="B128" s="117" t="s">
        <v>231</v>
      </c>
      <c r="C128" s="118">
        <v>0</v>
      </c>
      <c r="D128" s="220"/>
      <c r="E128" s="38">
        <f t="shared" si="12"/>
        <v>0</v>
      </c>
      <c r="F128" s="119"/>
      <c r="G128" s="119"/>
      <c r="H128" s="119"/>
      <c r="I128" s="120"/>
      <c r="J128" s="120"/>
      <c r="K128" s="120"/>
      <c r="L128" s="121"/>
      <c r="M128" s="121"/>
      <c r="N128" s="121"/>
      <c r="O128" s="122"/>
      <c r="P128" s="122"/>
      <c r="Q128" s="122"/>
      <c r="R128" s="123"/>
      <c r="S128" s="123"/>
      <c r="T128" s="123"/>
      <c r="U128" s="122"/>
      <c r="V128" s="122"/>
      <c r="W128" s="122"/>
      <c r="X128" s="168"/>
      <c r="Y128" s="168"/>
      <c r="Z128" s="168"/>
      <c r="AA128" s="119"/>
      <c r="AB128" s="119"/>
      <c r="AC128" s="119"/>
      <c r="AD128" s="205"/>
      <c r="AE128" s="239"/>
      <c r="AF128" s="201">
        <f t="shared" si="10"/>
        <v>0</v>
      </c>
      <c r="AG128" s="85">
        <f t="shared" si="9"/>
        <v>0</v>
      </c>
    </row>
    <row r="129" spans="1:56" ht="20.100000000000001" customHeight="1" x14ac:dyDescent="0.25">
      <c r="A129" s="116" t="s">
        <v>260</v>
      </c>
      <c r="B129" s="117" t="s">
        <v>261</v>
      </c>
      <c r="C129" s="118"/>
      <c r="D129" s="220"/>
      <c r="E129" s="38">
        <f t="shared" si="12"/>
        <v>0</v>
      </c>
      <c r="F129" s="119"/>
      <c r="G129" s="119"/>
      <c r="H129" s="119"/>
      <c r="I129" s="120"/>
      <c r="J129" s="120"/>
      <c r="K129" s="120"/>
      <c r="L129" s="121"/>
      <c r="M129" s="121"/>
      <c r="N129" s="121"/>
      <c r="O129" s="122"/>
      <c r="P129" s="122"/>
      <c r="Q129" s="122"/>
      <c r="R129" s="123"/>
      <c r="S129" s="123"/>
      <c r="T129" s="123"/>
      <c r="U129" s="122"/>
      <c r="V129" s="122"/>
      <c r="W129" s="122"/>
      <c r="X129" s="168"/>
      <c r="Y129" s="168"/>
      <c r="Z129" s="168"/>
      <c r="AA129" s="119"/>
      <c r="AB129" s="119"/>
      <c r="AC129" s="119"/>
      <c r="AD129" s="205"/>
      <c r="AE129" s="239">
        <v>0</v>
      </c>
      <c r="AF129" s="201">
        <f t="shared" si="10"/>
        <v>0</v>
      </c>
      <c r="AG129" s="85">
        <f t="shared" si="9"/>
        <v>0</v>
      </c>
    </row>
    <row r="130" spans="1:56" ht="20.100000000000001" customHeight="1" x14ac:dyDescent="0.25">
      <c r="A130" s="125" t="s">
        <v>232</v>
      </c>
      <c r="B130" s="126" t="s">
        <v>233</v>
      </c>
      <c r="C130" s="38"/>
      <c r="D130" s="220">
        <v>0</v>
      </c>
      <c r="E130" s="38">
        <f t="shared" si="12"/>
        <v>0</v>
      </c>
      <c r="F130" s="127"/>
      <c r="G130" s="127"/>
      <c r="H130" s="127"/>
      <c r="I130" s="120"/>
      <c r="J130" s="120"/>
      <c r="K130" s="120"/>
      <c r="L130" s="121"/>
      <c r="M130" s="121"/>
      <c r="N130" s="121"/>
      <c r="O130" s="122"/>
      <c r="P130" s="122"/>
      <c r="Q130" s="122"/>
      <c r="R130" s="123"/>
      <c r="S130" s="123"/>
      <c r="T130" s="123"/>
      <c r="U130" s="122"/>
      <c r="V130" s="122"/>
      <c r="W130" s="122"/>
      <c r="X130" s="168"/>
      <c r="Y130" s="168"/>
      <c r="Z130" s="168"/>
      <c r="AA130" s="119"/>
      <c r="AB130" s="119"/>
      <c r="AC130" s="119"/>
      <c r="AD130" s="205">
        <v>35000</v>
      </c>
      <c r="AE130" s="239">
        <v>0</v>
      </c>
      <c r="AF130" s="206">
        <f>AD130+AE130</f>
        <v>35000</v>
      </c>
      <c r="AG130" s="85">
        <f t="shared" si="9"/>
        <v>35000</v>
      </c>
    </row>
    <row r="131" spans="1:56" s="28" customFormat="1" ht="19.5" customHeight="1" x14ac:dyDescent="0.25">
      <c r="A131" s="48" t="s">
        <v>234</v>
      </c>
      <c r="B131" s="49"/>
      <c r="C131" s="245">
        <f t="shared" ref="C131:K131" si="13">SUM(C33:C130)</f>
        <v>186195</v>
      </c>
      <c r="D131" s="245">
        <f t="shared" si="13"/>
        <v>0</v>
      </c>
      <c r="E131" s="50">
        <f>SUM(E33:E130)</f>
        <v>186195</v>
      </c>
      <c r="F131" s="51">
        <f t="shared" si="13"/>
        <v>39940</v>
      </c>
      <c r="G131" s="139">
        <f t="shared" si="13"/>
        <v>5077.21</v>
      </c>
      <c r="H131" s="51">
        <f>SUM(H33:H130)</f>
        <v>45017.21</v>
      </c>
      <c r="I131" s="52">
        <f t="shared" si="13"/>
        <v>19273</v>
      </c>
      <c r="J131" s="52">
        <f t="shared" si="13"/>
        <v>5000</v>
      </c>
      <c r="K131" s="52">
        <f t="shared" si="13"/>
        <v>24273</v>
      </c>
      <c r="L131" s="53">
        <f t="shared" ref="L131:AD131" si="14">SUM(L33:L130)</f>
        <v>59440</v>
      </c>
      <c r="M131" s="231">
        <f>SUM(M33:M130)</f>
        <v>5000</v>
      </c>
      <c r="N131" s="53">
        <f t="shared" si="14"/>
        <v>64440</v>
      </c>
      <c r="O131" s="54">
        <f t="shared" si="14"/>
        <v>12000</v>
      </c>
      <c r="P131" s="232">
        <f t="shared" si="14"/>
        <v>-6000</v>
      </c>
      <c r="Q131" s="54">
        <f t="shared" si="14"/>
        <v>6000</v>
      </c>
      <c r="R131" s="55">
        <f t="shared" si="14"/>
        <v>40000</v>
      </c>
      <c r="S131" s="235">
        <f t="shared" si="14"/>
        <v>8440</v>
      </c>
      <c r="T131" s="55">
        <f t="shared" si="14"/>
        <v>48440</v>
      </c>
      <c r="U131" s="54">
        <f t="shared" si="14"/>
        <v>0</v>
      </c>
      <c r="V131" s="54">
        <f t="shared" si="14"/>
        <v>0</v>
      </c>
      <c r="W131" s="54">
        <f t="shared" si="14"/>
        <v>0</v>
      </c>
      <c r="X131" s="209">
        <f t="shared" si="14"/>
        <v>160000</v>
      </c>
      <c r="Y131" s="209">
        <f>SUM(Y33:Y130)</f>
        <v>10000</v>
      </c>
      <c r="Z131" s="209">
        <f t="shared" si="14"/>
        <v>170000</v>
      </c>
      <c r="AA131" s="175">
        <f t="shared" si="14"/>
        <v>2611000</v>
      </c>
      <c r="AB131" s="175">
        <f t="shared" si="14"/>
        <v>100000</v>
      </c>
      <c r="AC131" s="175">
        <f t="shared" si="14"/>
        <v>2711000</v>
      </c>
      <c r="AD131" s="207">
        <f t="shared" si="14"/>
        <v>108003.51999999999</v>
      </c>
      <c r="AE131" s="197">
        <f>SUM(AE33:AE130)</f>
        <v>0</v>
      </c>
      <c r="AF131" s="208">
        <f>SUM(AF33:AF130)</f>
        <v>108003.51999999999</v>
      </c>
      <c r="AG131" s="129">
        <f>E131+H131+K131+N131+Q131+T131+Z131+AC131+AF131</f>
        <v>3363368.73</v>
      </c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93"/>
    </row>
    <row r="132" spans="1:56" x14ac:dyDescent="0.25">
      <c r="A132" s="5" t="s">
        <v>235</v>
      </c>
      <c r="B132" s="130" t="s">
        <v>236</v>
      </c>
      <c r="C132" s="7"/>
      <c r="D132" s="7"/>
      <c r="E132" s="7"/>
      <c r="F132" s="31"/>
      <c r="G132" s="31"/>
      <c r="H132" s="31"/>
      <c r="I132" s="32"/>
      <c r="J132" s="32"/>
      <c r="K132" s="32"/>
      <c r="L132" s="33"/>
      <c r="M132" s="33"/>
      <c r="N132" s="33"/>
      <c r="O132" s="34"/>
      <c r="P132" s="34"/>
      <c r="Q132" s="34"/>
      <c r="R132" s="35"/>
      <c r="S132" s="35"/>
      <c r="T132" s="35"/>
      <c r="U132" s="34"/>
      <c r="V132" s="34"/>
      <c r="W132" s="34"/>
      <c r="X132" s="166"/>
      <c r="Y132" s="166"/>
      <c r="Z132" s="166"/>
      <c r="AA132" s="28"/>
      <c r="AB132" s="28"/>
      <c r="AC132" s="28"/>
      <c r="AD132" s="189">
        <v>2000</v>
      </c>
      <c r="AE132" s="238">
        <v>0</v>
      </c>
      <c r="AF132" s="201">
        <f t="shared" ref="AF132:AF140" si="15">AD132+AE132</f>
        <v>2000</v>
      </c>
      <c r="AG132" s="85">
        <f t="shared" ref="AG132:AG142" si="16">AF132+AC132+W132+T132+Q132+N132+K132+H132+E132</f>
        <v>2000</v>
      </c>
    </row>
    <row r="133" spans="1:56" x14ac:dyDescent="0.25">
      <c r="A133" s="19" t="s">
        <v>237</v>
      </c>
      <c r="B133" s="131" t="s">
        <v>238</v>
      </c>
      <c r="C133" s="21"/>
      <c r="D133" s="21"/>
      <c r="E133" s="21"/>
      <c r="F133" s="110"/>
      <c r="G133" s="110"/>
      <c r="H133" s="110"/>
      <c r="I133" s="111"/>
      <c r="J133" s="111"/>
      <c r="K133" s="111"/>
      <c r="L133" s="112"/>
      <c r="M133" s="112"/>
      <c r="N133" s="112"/>
      <c r="O133" s="114"/>
      <c r="P133" s="114"/>
      <c r="Q133" s="114"/>
      <c r="R133" s="113"/>
      <c r="S133" s="113"/>
      <c r="T133" s="113"/>
      <c r="U133" s="114"/>
      <c r="V133" s="114"/>
      <c r="W133" s="114"/>
      <c r="X133" s="167"/>
      <c r="Y133" s="167"/>
      <c r="Z133" s="167"/>
      <c r="AA133" s="181"/>
      <c r="AB133" s="181"/>
      <c r="AC133" s="181"/>
      <c r="AD133" s="204">
        <v>0</v>
      </c>
      <c r="AE133" s="241">
        <v>0</v>
      </c>
      <c r="AF133" s="201">
        <f t="shared" si="15"/>
        <v>0</v>
      </c>
      <c r="AG133" s="85">
        <f t="shared" si="16"/>
        <v>0</v>
      </c>
    </row>
    <row r="134" spans="1:56" x14ac:dyDescent="0.25">
      <c r="A134" s="29" t="s">
        <v>239</v>
      </c>
      <c r="B134" s="28" t="s">
        <v>240</v>
      </c>
      <c r="C134" s="7"/>
      <c r="D134" s="7"/>
      <c r="E134" s="7"/>
      <c r="F134" s="31"/>
      <c r="G134" s="31"/>
      <c r="H134" s="31"/>
      <c r="I134" s="32"/>
      <c r="J134" s="32"/>
      <c r="K134" s="32"/>
      <c r="L134" s="33"/>
      <c r="M134" s="33"/>
      <c r="N134" s="33"/>
      <c r="O134" s="34"/>
      <c r="P134" s="34"/>
      <c r="Q134" s="34"/>
      <c r="R134" s="35"/>
      <c r="S134" s="35"/>
      <c r="T134" s="35"/>
      <c r="U134" s="34"/>
      <c r="V134" s="34"/>
      <c r="W134" s="34"/>
      <c r="X134" s="166"/>
      <c r="Y134" s="166"/>
      <c r="Z134" s="166"/>
      <c r="AA134" s="28"/>
      <c r="AB134" s="28"/>
      <c r="AC134" s="28"/>
      <c r="AD134" s="189">
        <v>0</v>
      </c>
      <c r="AE134" s="238">
        <v>0</v>
      </c>
      <c r="AF134" s="201">
        <f t="shared" si="15"/>
        <v>0</v>
      </c>
      <c r="AG134" s="85">
        <f t="shared" si="16"/>
        <v>0</v>
      </c>
    </row>
    <row r="135" spans="1:56" x14ac:dyDescent="0.25">
      <c r="A135" s="36" t="s">
        <v>241</v>
      </c>
      <c r="B135" s="132" t="s">
        <v>242</v>
      </c>
      <c r="C135" s="38"/>
      <c r="D135" s="38"/>
      <c r="E135" s="38"/>
      <c r="F135" s="127"/>
      <c r="G135" s="127"/>
      <c r="H135" s="127"/>
      <c r="I135" s="120"/>
      <c r="J135" s="120"/>
      <c r="K135" s="120"/>
      <c r="L135" s="121"/>
      <c r="M135" s="121"/>
      <c r="N135" s="121"/>
      <c r="O135" s="122"/>
      <c r="P135" s="122"/>
      <c r="Q135" s="122"/>
      <c r="R135" s="123"/>
      <c r="S135" s="123"/>
      <c r="T135" s="123"/>
      <c r="U135" s="122"/>
      <c r="V135" s="122"/>
      <c r="W135" s="122"/>
      <c r="X135" s="168"/>
      <c r="Y135" s="168"/>
      <c r="Z135" s="168"/>
      <c r="AA135" s="119"/>
      <c r="AB135" s="119"/>
      <c r="AC135" s="119"/>
      <c r="AD135" s="205"/>
      <c r="AE135" s="239">
        <v>0</v>
      </c>
      <c r="AF135" s="201">
        <f t="shared" si="15"/>
        <v>0</v>
      </c>
      <c r="AG135" s="85">
        <f t="shared" si="16"/>
        <v>0</v>
      </c>
    </row>
    <row r="136" spans="1:56" x14ac:dyDescent="0.25">
      <c r="A136" s="36" t="s">
        <v>269</v>
      </c>
      <c r="B136" s="132" t="s">
        <v>270</v>
      </c>
      <c r="C136" s="38"/>
      <c r="D136" s="38"/>
      <c r="E136" s="38"/>
      <c r="F136" s="127"/>
      <c r="G136" s="127"/>
      <c r="H136" s="127"/>
      <c r="I136" s="120"/>
      <c r="J136" s="120"/>
      <c r="K136" s="120"/>
      <c r="L136" s="121"/>
      <c r="M136" s="121"/>
      <c r="N136" s="121"/>
      <c r="O136" s="122"/>
      <c r="P136" s="122"/>
      <c r="Q136" s="122"/>
      <c r="R136" s="123"/>
      <c r="S136" s="123"/>
      <c r="T136" s="123"/>
      <c r="U136" s="122"/>
      <c r="V136" s="122"/>
      <c r="W136" s="122"/>
      <c r="X136" s="168"/>
      <c r="Y136" s="168"/>
      <c r="Z136" s="168"/>
      <c r="AA136" s="119"/>
      <c r="AB136" s="119"/>
      <c r="AC136" s="119"/>
      <c r="AD136" s="205"/>
      <c r="AE136" s="239">
        <v>0</v>
      </c>
      <c r="AF136" s="201">
        <f t="shared" si="15"/>
        <v>0</v>
      </c>
      <c r="AG136" s="85">
        <f t="shared" si="16"/>
        <v>0</v>
      </c>
    </row>
    <row r="137" spans="1:56" x14ac:dyDescent="0.25">
      <c r="A137" s="5" t="s">
        <v>243</v>
      </c>
      <c r="B137" s="130" t="s">
        <v>244</v>
      </c>
      <c r="C137" s="7"/>
      <c r="D137" s="7"/>
      <c r="E137" s="7"/>
      <c r="F137" s="31"/>
      <c r="G137" s="31"/>
      <c r="H137" s="31"/>
      <c r="I137" s="32"/>
      <c r="J137" s="32"/>
      <c r="K137" s="32"/>
      <c r="L137" s="33"/>
      <c r="M137" s="33"/>
      <c r="N137" s="33"/>
      <c r="O137" s="34"/>
      <c r="P137" s="34"/>
      <c r="Q137" s="34"/>
      <c r="R137" s="35"/>
      <c r="S137" s="35"/>
      <c r="T137" s="35"/>
      <c r="U137" s="34"/>
      <c r="V137" s="34"/>
      <c r="W137" s="34"/>
      <c r="X137" s="166"/>
      <c r="Y137" s="166"/>
      <c r="Z137" s="166"/>
      <c r="AA137" s="28"/>
      <c r="AB137" s="28"/>
      <c r="AC137" s="28"/>
      <c r="AD137" s="189">
        <v>0</v>
      </c>
      <c r="AE137" s="238">
        <v>0</v>
      </c>
      <c r="AF137" s="201">
        <f t="shared" si="15"/>
        <v>0</v>
      </c>
      <c r="AG137" s="85">
        <f t="shared" si="16"/>
        <v>0</v>
      </c>
    </row>
    <row r="138" spans="1:56" x14ac:dyDescent="0.25">
      <c r="A138" s="5" t="s">
        <v>245</v>
      </c>
      <c r="B138" s="130" t="s">
        <v>246</v>
      </c>
      <c r="C138" s="7"/>
      <c r="D138" s="7"/>
      <c r="E138" s="7"/>
      <c r="F138" s="31"/>
      <c r="G138" s="31"/>
      <c r="H138" s="31"/>
      <c r="I138" s="32"/>
      <c r="J138" s="32"/>
      <c r="K138" s="32"/>
      <c r="L138" s="33"/>
      <c r="M138" s="33"/>
      <c r="N138" s="33"/>
      <c r="O138" s="34"/>
      <c r="P138" s="34"/>
      <c r="Q138" s="34"/>
      <c r="R138" s="35"/>
      <c r="S138" s="35">
        <v>0</v>
      </c>
      <c r="T138" s="44">
        <f>SUM(R138:S138)</f>
        <v>0</v>
      </c>
      <c r="U138" s="34"/>
      <c r="V138" s="34"/>
      <c r="W138" s="34"/>
      <c r="X138" s="166"/>
      <c r="Y138" s="166"/>
      <c r="Z138" s="166"/>
      <c r="AA138" s="28"/>
      <c r="AB138" s="28"/>
      <c r="AC138" s="28"/>
      <c r="AD138" s="189">
        <v>0</v>
      </c>
      <c r="AE138" s="238">
        <v>0</v>
      </c>
      <c r="AF138" s="201">
        <f t="shared" si="15"/>
        <v>0</v>
      </c>
      <c r="AG138" s="85">
        <f t="shared" si="16"/>
        <v>0</v>
      </c>
    </row>
    <row r="139" spans="1:56" x14ac:dyDescent="0.25">
      <c r="A139" s="5" t="s">
        <v>247</v>
      </c>
      <c r="B139" s="130" t="s">
        <v>248</v>
      </c>
      <c r="C139" s="7"/>
      <c r="D139" s="7"/>
      <c r="E139" s="7"/>
      <c r="F139" s="31"/>
      <c r="G139" s="31"/>
      <c r="H139" s="31"/>
      <c r="I139" s="32"/>
      <c r="J139" s="32"/>
      <c r="K139" s="32"/>
      <c r="L139" s="33"/>
      <c r="M139" s="33"/>
      <c r="N139" s="33"/>
      <c r="O139" s="34"/>
      <c r="P139" s="34"/>
      <c r="Q139" s="34"/>
      <c r="R139" s="35"/>
      <c r="S139" s="35"/>
      <c r="T139" s="35"/>
      <c r="U139" s="34">
        <v>1000</v>
      </c>
      <c r="V139" s="34">
        <v>0</v>
      </c>
      <c r="W139" s="34">
        <f>SUM(U139:V139)</f>
        <v>1000</v>
      </c>
      <c r="X139" s="166"/>
      <c r="Y139" s="166"/>
      <c r="Z139" s="166"/>
      <c r="AA139" s="28"/>
      <c r="AB139" s="28"/>
      <c r="AC139" s="28"/>
      <c r="AD139" s="189">
        <v>1500</v>
      </c>
      <c r="AE139" s="238">
        <v>0</v>
      </c>
      <c r="AF139" s="201">
        <f t="shared" si="15"/>
        <v>1500</v>
      </c>
      <c r="AG139" s="85">
        <f t="shared" si="16"/>
        <v>2500</v>
      </c>
    </row>
    <row r="140" spans="1:56" x14ac:dyDescent="0.25">
      <c r="A140" s="5" t="s">
        <v>249</v>
      </c>
      <c r="B140" s="130" t="s">
        <v>250</v>
      </c>
      <c r="C140" s="7"/>
      <c r="D140" s="7"/>
      <c r="E140" s="7"/>
      <c r="F140" s="31"/>
      <c r="G140" s="31"/>
      <c r="H140" s="31"/>
      <c r="I140" s="32"/>
      <c r="J140" s="32"/>
      <c r="K140" s="32"/>
      <c r="L140" s="33"/>
      <c r="M140" s="33"/>
      <c r="N140" s="33"/>
      <c r="O140" s="34"/>
      <c r="P140" s="34"/>
      <c r="Q140" s="34"/>
      <c r="R140" s="35"/>
      <c r="S140" s="35"/>
      <c r="T140" s="35"/>
      <c r="U140" s="34"/>
      <c r="V140" s="34"/>
      <c r="W140" s="34"/>
      <c r="X140" s="166"/>
      <c r="Y140" s="166"/>
      <c r="Z140" s="166"/>
      <c r="AA140" s="28"/>
      <c r="AB140" s="28"/>
      <c r="AC140" s="28"/>
      <c r="AD140" s="189">
        <v>7096.48</v>
      </c>
      <c r="AE140" s="238">
        <v>0</v>
      </c>
      <c r="AF140" s="201">
        <f t="shared" si="15"/>
        <v>7096.48</v>
      </c>
      <c r="AG140" s="85">
        <f t="shared" si="16"/>
        <v>7096.48</v>
      </c>
    </row>
    <row r="141" spans="1:56" s="107" customFormat="1" ht="12.75" x14ac:dyDescent="0.25">
      <c r="A141" s="133" t="s">
        <v>251</v>
      </c>
      <c r="B141" s="134"/>
      <c r="C141" s="50"/>
      <c r="D141" s="50"/>
      <c r="E141" s="50"/>
      <c r="F141" s="135"/>
      <c r="G141" s="135"/>
      <c r="H141" s="135"/>
      <c r="I141" s="136"/>
      <c r="J141" s="136"/>
      <c r="K141" s="136"/>
      <c r="L141" s="137"/>
      <c r="M141" s="137"/>
      <c r="N141" s="137"/>
      <c r="O141" s="128"/>
      <c r="P141" s="128"/>
      <c r="Q141" s="128"/>
      <c r="R141" s="243">
        <f t="shared" ref="R141:W141" si="17">SUM(R132:R140)</f>
        <v>0</v>
      </c>
      <c r="S141" s="243">
        <f t="shared" si="17"/>
        <v>0</v>
      </c>
      <c r="T141" s="243">
        <f t="shared" si="17"/>
        <v>0</v>
      </c>
      <c r="U141" s="128">
        <f t="shared" si="17"/>
        <v>1000</v>
      </c>
      <c r="V141" s="128">
        <f t="shared" si="17"/>
        <v>0</v>
      </c>
      <c r="W141" s="128">
        <f t="shared" si="17"/>
        <v>1000</v>
      </c>
      <c r="X141" s="169"/>
      <c r="Y141" s="169"/>
      <c r="Z141" s="169"/>
      <c r="AA141" s="182"/>
      <c r="AB141" s="182"/>
      <c r="AC141" s="182"/>
      <c r="AD141" s="207">
        <f>SUM(AD132:AD140)</f>
        <v>10596.48</v>
      </c>
      <c r="AE141" s="197">
        <f>SUM(AE132:AE140)</f>
        <v>0</v>
      </c>
      <c r="AF141" s="208">
        <f>SUM(AF132:AF140)</f>
        <v>10596.48</v>
      </c>
      <c r="AG141" s="85">
        <f t="shared" si="16"/>
        <v>11596.48</v>
      </c>
    </row>
    <row r="142" spans="1:56" x14ac:dyDescent="0.25">
      <c r="A142" s="48" t="s">
        <v>300</v>
      </c>
      <c r="B142" s="49" t="s">
        <v>292</v>
      </c>
      <c r="C142" s="50"/>
      <c r="D142" s="50"/>
      <c r="E142" s="50"/>
      <c r="F142" s="135"/>
      <c r="G142" s="135"/>
      <c r="H142" s="135"/>
      <c r="I142" s="136"/>
      <c r="J142" s="136"/>
      <c r="K142" s="136"/>
      <c r="L142" s="137"/>
      <c r="M142" s="137">
        <v>0</v>
      </c>
      <c r="N142" s="137">
        <f>SUM(M142)</f>
        <v>0</v>
      </c>
      <c r="O142" s="128"/>
      <c r="P142" s="128">
        <v>0</v>
      </c>
      <c r="Q142" s="128">
        <v>0</v>
      </c>
      <c r="R142" s="138"/>
      <c r="S142" s="138"/>
      <c r="T142" s="138"/>
      <c r="U142" s="128"/>
      <c r="V142" s="128"/>
      <c r="W142" s="128"/>
      <c r="X142" s="169"/>
      <c r="Y142" s="169"/>
      <c r="Z142" s="169"/>
      <c r="AA142" s="182"/>
      <c r="AB142" s="182"/>
      <c r="AC142" s="182"/>
      <c r="AD142" s="207">
        <v>0</v>
      </c>
      <c r="AE142" s="198"/>
      <c r="AF142" s="208">
        <f>AE142</f>
        <v>0</v>
      </c>
      <c r="AG142" s="85">
        <f t="shared" si="16"/>
        <v>0</v>
      </c>
    </row>
    <row r="143" spans="1:56" x14ac:dyDescent="0.25">
      <c r="A143" s="140"/>
      <c r="B143" s="141"/>
      <c r="C143" s="142"/>
      <c r="D143" s="142"/>
      <c r="E143" s="142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65"/>
      <c r="Y143" s="165"/>
      <c r="Z143" s="165"/>
      <c r="AA143" s="143"/>
      <c r="AB143" s="143"/>
      <c r="AC143" s="143"/>
      <c r="AD143" s="144"/>
      <c r="AE143" s="144"/>
      <c r="AF143" s="144"/>
      <c r="AG143" s="145"/>
    </row>
    <row r="144" spans="1:56" ht="15.75" x14ac:dyDescent="0.25">
      <c r="A144" s="140"/>
      <c r="B144" s="140"/>
      <c r="C144" s="142"/>
      <c r="D144" s="142"/>
      <c r="E144" s="142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65"/>
      <c r="Y144" s="165"/>
      <c r="Z144" s="165"/>
      <c r="AA144" s="143"/>
      <c r="AB144" s="143"/>
      <c r="AC144" s="143"/>
      <c r="AD144" s="143"/>
      <c r="AE144" s="143"/>
      <c r="AF144" s="143"/>
      <c r="AG144" s="146">
        <f>AG131+AG141+AG142</f>
        <v>3374965.21</v>
      </c>
    </row>
    <row r="145" spans="1:38" x14ac:dyDescent="0.25">
      <c r="A145" s="147" t="s">
        <v>252</v>
      </c>
      <c r="B145" s="76"/>
      <c r="C145" s="148">
        <f>C24+C28+C30-C131-C141-C142</f>
        <v>0</v>
      </c>
      <c r="D145" s="148">
        <f>D24+D28+D30-D131-D141-D142</f>
        <v>0</v>
      </c>
      <c r="E145" s="148">
        <f>E24+E28+E30-E131-E141-E142</f>
        <v>0</v>
      </c>
      <c r="F145" s="148">
        <f t="shared" ref="F145:T145" si="18">F24+F28+F30-F131-F141-F142</f>
        <v>0</v>
      </c>
      <c r="G145" s="148">
        <f t="shared" si="18"/>
        <v>0</v>
      </c>
      <c r="H145" s="148">
        <f t="shared" si="18"/>
        <v>0</v>
      </c>
      <c r="I145" s="148">
        <f t="shared" si="18"/>
        <v>0</v>
      </c>
      <c r="J145" s="148">
        <f t="shared" si="18"/>
        <v>0</v>
      </c>
      <c r="K145" s="148">
        <f t="shared" si="18"/>
        <v>0</v>
      </c>
      <c r="L145" s="148">
        <f t="shared" si="18"/>
        <v>0</v>
      </c>
      <c r="M145" s="148">
        <f t="shared" si="18"/>
        <v>0</v>
      </c>
      <c r="N145" s="148">
        <f t="shared" si="18"/>
        <v>0</v>
      </c>
      <c r="O145" s="148">
        <f t="shared" si="18"/>
        <v>0</v>
      </c>
      <c r="P145" s="148">
        <f t="shared" si="18"/>
        <v>0</v>
      </c>
      <c r="Q145" s="148">
        <f t="shared" si="18"/>
        <v>0</v>
      </c>
      <c r="R145" s="148">
        <f t="shared" si="18"/>
        <v>0</v>
      </c>
      <c r="S145" s="148">
        <f t="shared" si="18"/>
        <v>0</v>
      </c>
      <c r="T145" s="148">
        <f t="shared" si="18"/>
        <v>0</v>
      </c>
      <c r="U145" s="148">
        <f>U24-U141</f>
        <v>0</v>
      </c>
      <c r="V145" s="148">
        <f>V24-V141</f>
        <v>0</v>
      </c>
      <c r="W145" s="148">
        <f>W24-W141</f>
        <v>0</v>
      </c>
      <c r="X145" s="148">
        <f>X24-X131</f>
        <v>0</v>
      </c>
      <c r="Y145" s="148">
        <f>Y24-Y131</f>
        <v>0</v>
      </c>
      <c r="Z145" s="148">
        <f>Z24-Z131</f>
        <v>0</v>
      </c>
      <c r="AA145" s="148">
        <f t="shared" ref="AA145:AG145" si="19">AA24+AA28+AA30-AA131-AA141-AA142</f>
        <v>0</v>
      </c>
      <c r="AB145" s="148">
        <f t="shared" si="19"/>
        <v>0</v>
      </c>
      <c r="AC145" s="148">
        <f t="shared" si="19"/>
        <v>0</v>
      </c>
      <c r="AD145" s="148">
        <f t="shared" si="19"/>
        <v>1.0913936421275139E-11</v>
      </c>
      <c r="AE145" s="148">
        <f t="shared" si="19"/>
        <v>0</v>
      </c>
      <c r="AF145" s="148">
        <f t="shared" si="19"/>
        <v>2.5465851649641991E-11</v>
      </c>
      <c r="AG145" s="210">
        <f t="shared" si="19"/>
        <v>-1.8189894035458565E-11</v>
      </c>
    </row>
    <row r="146" spans="1:38" x14ac:dyDescent="0.2">
      <c r="A146" s="147"/>
      <c r="B146" s="92"/>
      <c r="C146" s="149"/>
      <c r="D146" s="149"/>
      <c r="E146" s="149"/>
      <c r="F146" s="78"/>
      <c r="G146" s="78"/>
      <c r="H146" s="78"/>
      <c r="I146" s="78"/>
      <c r="J146" s="78"/>
      <c r="K146" s="78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78"/>
      <c r="AE146" s="78"/>
      <c r="AF146" s="78"/>
      <c r="AG146" s="78"/>
    </row>
    <row r="147" spans="1:38" x14ac:dyDescent="0.2">
      <c r="A147" s="151"/>
      <c r="B147" s="92" t="s">
        <v>271</v>
      </c>
      <c r="C147" s="152"/>
      <c r="D147" s="152"/>
      <c r="E147" s="152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78"/>
      <c r="AE147" s="78"/>
      <c r="AF147" s="78"/>
      <c r="AG147" s="78"/>
      <c r="AH147" s="153"/>
      <c r="AI147" s="153"/>
      <c r="AL147" s="153"/>
    </row>
    <row r="148" spans="1:38" x14ac:dyDescent="0.2">
      <c r="A148" s="151"/>
      <c r="B148" s="92"/>
      <c r="C148" s="152"/>
      <c r="D148" s="152"/>
      <c r="E148" s="152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92"/>
      <c r="Q148" s="152"/>
      <c r="R148" s="152"/>
      <c r="S148" s="152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273"/>
      <c r="AH148" s="153"/>
      <c r="AI148" s="153"/>
      <c r="AL148" s="155"/>
    </row>
    <row r="149" spans="1:38" x14ac:dyDescent="0.2">
      <c r="A149" s="151"/>
      <c r="B149" s="92" t="s">
        <v>253</v>
      </c>
      <c r="C149" s="152"/>
      <c r="D149" s="152"/>
      <c r="E149" s="152"/>
      <c r="F149" s="153"/>
      <c r="G149" s="153"/>
      <c r="H149" s="153" t="s">
        <v>293</v>
      </c>
      <c r="I149" s="154"/>
      <c r="J149" s="153"/>
      <c r="K149" s="153"/>
      <c r="L149" s="153"/>
      <c r="M149" s="153"/>
      <c r="N149" s="153"/>
      <c r="O149" s="153"/>
      <c r="P149" s="153" t="s">
        <v>297</v>
      </c>
      <c r="Q149" s="154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D149" s="155"/>
      <c r="AE149" s="153"/>
      <c r="AF149" s="153"/>
      <c r="AG149" s="153"/>
      <c r="AH149" s="273"/>
      <c r="AI149" s="153"/>
      <c r="AL149" s="153"/>
    </row>
    <row r="150" spans="1:38" x14ac:dyDescent="0.2">
      <c r="A150" s="151"/>
      <c r="B150" s="92" t="s">
        <v>294</v>
      </c>
      <c r="C150" s="152"/>
      <c r="D150" s="152"/>
      <c r="E150" s="152"/>
      <c r="F150" s="153"/>
      <c r="G150" s="153"/>
      <c r="H150" s="153" t="s">
        <v>295</v>
      </c>
      <c r="I150" s="154"/>
      <c r="J150" s="153"/>
      <c r="K150" s="153"/>
      <c r="L150" s="153"/>
      <c r="M150" s="153"/>
      <c r="N150" s="153"/>
      <c r="O150" s="153"/>
      <c r="P150" s="153" t="s">
        <v>296</v>
      </c>
      <c r="Q150" s="154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L150" s="153"/>
    </row>
    <row r="151" spans="1:38" x14ac:dyDescent="0.2">
      <c r="A151" s="151"/>
      <c r="B151" s="92"/>
      <c r="C151" s="152"/>
      <c r="D151" s="152"/>
      <c r="E151" s="152"/>
      <c r="F151" s="153"/>
      <c r="G151" s="153"/>
      <c r="H151" s="153"/>
      <c r="I151" s="154"/>
      <c r="J151" s="153"/>
      <c r="K151" s="153"/>
      <c r="L151" s="153"/>
      <c r="M151" s="153"/>
      <c r="N151" s="153"/>
      <c r="O151" s="153"/>
      <c r="P151" s="153"/>
      <c r="Q151" s="154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L151" s="153"/>
    </row>
    <row r="152" spans="1:38" x14ac:dyDescent="0.2">
      <c r="A152" s="157"/>
      <c r="B152" s="27" t="s">
        <v>254</v>
      </c>
      <c r="C152" s="142"/>
      <c r="D152" s="142"/>
      <c r="E152" s="142"/>
      <c r="F152" s="143"/>
      <c r="G152" s="143"/>
      <c r="H152" s="153" t="s">
        <v>255</v>
      </c>
      <c r="I152" s="154"/>
      <c r="J152" s="153"/>
      <c r="K152" s="143"/>
      <c r="L152" s="143"/>
      <c r="M152" s="143"/>
      <c r="N152" s="143"/>
      <c r="O152" s="143"/>
      <c r="P152" s="153" t="s">
        <v>255</v>
      </c>
      <c r="Q152" s="154"/>
      <c r="R152" s="153"/>
      <c r="S152" s="14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43"/>
      <c r="AI152" s="143"/>
      <c r="AL152" s="153"/>
    </row>
    <row r="153" spans="1:38" ht="21.75" customHeight="1" x14ac:dyDescent="0.2">
      <c r="C153" s="159"/>
      <c r="D153" s="159"/>
      <c r="E153" s="159"/>
      <c r="I153" s="156"/>
      <c r="J153" s="155"/>
      <c r="K153" s="155"/>
      <c r="L153" s="155"/>
      <c r="M153" s="155"/>
      <c r="N153" s="155"/>
      <c r="O153" s="155"/>
      <c r="P153" s="27"/>
      <c r="Q153" s="142"/>
      <c r="R153" s="142"/>
      <c r="S153" s="142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53"/>
      <c r="AD153" s="153"/>
      <c r="AE153" s="143"/>
      <c r="AF153" s="143"/>
      <c r="AG153" s="143"/>
      <c r="AH153" s="155"/>
      <c r="AI153" s="155"/>
      <c r="AL153" s="155"/>
    </row>
    <row r="154" spans="1:38" x14ac:dyDescent="0.25">
      <c r="C154" s="159"/>
      <c r="D154" s="159"/>
      <c r="E154" s="159"/>
      <c r="I154" s="155"/>
      <c r="J154" s="155"/>
      <c r="K154" s="155"/>
      <c r="L154" s="155"/>
      <c r="M154" s="155"/>
      <c r="N154" s="155"/>
      <c r="O154" s="155"/>
      <c r="P154" s="4"/>
      <c r="Q154" s="159"/>
      <c r="R154" s="159"/>
      <c r="S154" s="159"/>
      <c r="T154" s="155"/>
      <c r="U154" s="155"/>
      <c r="V154" s="155"/>
      <c r="W154" s="155"/>
      <c r="X154" s="155"/>
      <c r="Y154" s="155"/>
      <c r="Z154" s="155"/>
      <c r="AD154" s="155"/>
      <c r="AE154" s="155"/>
      <c r="AF154" s="155"/>
      <c r="AG154" s="155"/>
    </row>
    <row r="155" spans="1:38" x14ac:dyDescent="0.25">
      <c r="C155" s="159"/>
      <c r="D155" s="159"/>
      <c r="E155" s="159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D155" s="155"/>
      <c r="AE155" s="155"/>
      <c r="AF155" s="155"/>
      <c r="AG155" s="155"/>
    </row>
    <row r="156" spans="1:38" x14ac:dyDescent="0.25">
      <c r="C156" s="159"/>
      <c r="D156" s="159"/>
      <c r="E156" s="159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D156" s="155"/>
      <c r="AE156" s="155"/>
      <c r="AF156" s="155"/>
      <c r="AG156" s="155"/>
    </row>
    <row r="157" spans="1:38" x14ac:dyDescent="0.25">
      <c r="C157" s="159"/>
      <c r="D157" s="159"/>
      <c r="E157" s="159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D157" s="155"/>
      <c r="AE157" s="155"/>
      <c r="AF157" s="155"/>
      <c r="AG157" s="155"/>
    </row>
    <row r="158" spans="1:38" x14ac:dyDescent="0.25">
      <c r="C158" s="159"/>
      <c r="D158" s="159"/>
      <c r="E158" s="159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D158" s="155"/>
      <c r="AE158" s="155"/>
      <c r="AF158" s="155"/>
      <c r="AG158" s="155"/>
    </row>
    <row r="159" spans="1:38" x14ac:dyDescent="0.25">
      <c r="C159" s="159"/>
      <c r="D159" s="159"/>
      <c r="E159" s="159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D159" s="155"/>
      <c r="AE159" s="155"/>
      <c r="AF159" s="155"/>
      <c r="AG159" s="155"/>
    </row>
    <row r="160" spans="1:38" x14ac:dyDescent="0.25">
      <c r="C160" s="159"/>
      <c r="D160" s="159"/>
      <c r="E160" s="159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D160" s="155"/>
      <c r="AE160" s="155"/>
      <c r="AF160" s="155"/>
      <c r="AG160" s="155"/>
    </row>
    <row r="161" spans="3:33" x14ac:dyDescent="0.25">
      <c r="C161" s="159"/>
      <c r="D161" s="159"/>
      <c r="E161" s="159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D161" s="155"/>
      <c r="AE161" s="155"/>
      <c r="AF161" s="155"/>
      <c r="AG161" s="155"/>
    </row>
    <row r="162" spans="3:33" x14ac:dyDescent="0.25">
      <c r="C162" s="159"/>
      <c r="D162" s="159"/>
      <c r="E162" s="159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D162" s="155"/>
      <c r="AE162" s="155"/>
      <c r="AF162" s="155"/>
      <c r="AG162" s="155"/>
    </row>
    <row r="163" spans="3:33" x14ac:dyDescent="0.25">
      <c r="C163" s="159"/>
      <c r="D163" s="159"/>
      <c r="E163" s="159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D163" s="155"/>
      <c r="AE163" s="155"/>
      <c r="AF163" s="155"/>
      <c r="AG163" s="155"/>
    </row>
    <row r="164" spans="3:33" x14ac:dyDescent="0.25">
      <c r="C164" s="159"/>
      <c r="D164" s="159"/>
      <c r="E164" s="159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D164" s="155"/>
      <c r="AE164" s="155"/>
      <c r="AF164" s="155"/>
      <c r="AG164" s="155"/>
    </row>
    <row r="165" spans="3:33" x14ac:dyDescent="0.25">
      <c r="C165" s="159"/>
      <c r="D165" s="159"/>
      <c r="E165" s="159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D165" s="155"/>
      <c r="AE165" s="155"/>
      <c r="AF165" s="155"/>
      <c r="AG165" s="155"/>
    </row>
    <row r="166" spans="3:33" x14ac:dyDescent="0.25">
      <c r="C166" s="159"/>
      <c r="D166" s="159"/>
      <c r="E166" s="159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D166" s="155"/>
      <c r="AE166" s="155"/>
      <c r="AF166" s="155"/>
      <c r="AG166" s="155"/>
    </row>
    <row r="167" spans="3:33" x14ac:dyDescent="0.25">
      <c r="C167" s="159"/>
      <c r="D167" s="159"/>
      <c r="E167" s="159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D167" s="155"/>
      <c r="AE167" s="155"/>
      <c r="AF167" s="155"/>
      <c r="AG167" s="155"/>
    </row>
    <row r="168" spans="3:33" x14ac:dyDescent="0.25">
      <c r="C168" s="159"/>
      <c r="D168" s="159"/>
      <c r="E168" s="159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D168" s="155"/>
      <c r="AE168" s="155"/>
      <c r="AF168" s="155"/>
      <c r="AG168" s="155"/>
    </row>
    <row r="169" spans="3:33" x14ac:dyDescent="0.25">
      <c r="C169" s="159"/>
      <c r="D169" s="159"/>
      <c r="E169" s="159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D169" s="155"/>
      <c r="AE169" s="155"/>
      <c r="AF169" s="155"/>
      <c r="AG169" s="155"/>
    </row>
    <row r="170" spans="3:33" x14ac:dyDescent="0.25">
      <c r="C170" s="159"/>
      <c r="D170" s="159"/>
      <c r="E170" s="159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D170" s="155"/>
      <c r="AE170" s="155"/>
      <c r="AF170" s="155"/>
      <c r="AG170" s="155"/>
    </row>
    <row r="171" spans="3:33" x14ac:dyDescent="0.25">
      <c r="C171" s="159"/>
      <c r="D171" s="159"/>
      <c r="E171" s="159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D171" s="155"/>
      <c r="AE171" s="155"/>
      <c r="AF171" s="155"/>
      <c r="AG171" s="155"/>
    </row>
    <row r="172" spans="3:33" x14ac:dyDescent="0.25">
      <c r="C172" s="159"/>
      <c r="D172" s="159"/>
      <c r="E172" s="159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D172" s="155"/>
      <c r="AE172" s="155"/>
      <c r="AF172" s="155"/>
      <c r="AG172" s="155"/>
    </row>
    <row r="173" spans="3:33" x14ac:dyDescent="0.25">
      <c r="C173" s="159"/>
      <c r="D173" s="159"/>
      <c r="E173" s="159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D173" s="155"/>
      <c r="AE173" s="155"/>
      <c r="AF173" s="155"/>
      <c r="AG173" s="155"/>
    </row>
    <row r="174" spans="3:33" x14ac:dyDescent="0.25">
      <c r="C174" s="159"/>
      <c r="D174" s="159"/>
      <c r="E174" s="159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D174" s="155"/>
      <c r="AE174" s="155"/>
      <c r="AF174" s="155"/>
      <c r="AG174" s="155"/>
    </row>
    <row r="175" spans="3:33" x14ac:dyDescent="0.25">
      <c r="C175" s="159"/>
      <c r="D175" s="159"/>
      <c r="E175" s="159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D175" s="155"/>
      <c r="AE175" s="155"/>
      <c r="AF175" s="155"/>
      <c r="AG175" s="155"/>
    </row>
    <row r="176" spans="3:33" x14ac:dyDescent="0.25">
      <c r="C176" s="159"/>
      <c r="D176" s="159"/>
      <c r="E176" s="159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D176" s="155"/>
      <c r="AE176" s="155"/>
      <c r="AF176" s="155"/>
      <c r="AG176" s="155"/>
    </row>
    <row r="177" spans="3:33" x14ac:dyDescent="0.25">
      <c r="C177" s="159"/>
      <c r="D177" s="159"/>
      <c r="E177" s="159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D177" s="155"/>
      <c r="AE177" s="155"/>
      <c r="AF177" s="155"/>
      <c r="AG177" s="155"/>
    </row>
    <row r="178" spans="3:33" x14ac:dyDescent="0.25">
      <c r="C178" s="159"/>
      <c r="D178" s="159"/>
      <c r="E178" s="159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D178" s="155"/>
      <c r="AE178" s="155"/>
      <c r="AF178" s="155"/>
      <c r="AG178" s="155"/>
    </row>
    <row r="179" spans="3:33" x14ac:dyDescent="0.25">
      <c r="C179" s="159"/>
      <c r="D179" s="159"/>
      <c r="E179" s="159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D179" s="155"/>
      <c r="AE179" s="155"/>
      <c r="AF179" s="155"/>
      <c r="AG179" s="155"/>
    </row>
    <row r="180" spans="3:33" x14ac:dyDescent="0.25">
      <c r="C180" s="159"/>
      <c r="D180" s="159"/>
      <c r="E180" s="159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D180" s="155"/>
      <c r="AE180" s="155"/>
      <c r="AF180" s="155"/>
      <c r="AG180" s="155"/>
    </row>
    <row r="181" spans="3:33" x14ac:dyDescent="0.25">
      <c r="C181" s="159"/>
      <c r="D181" s="159"/>
      <c r="E181" s="159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D181" s="155"/>
      <c r="AE181" s="155"/>
      <c r="AF181" s="155"/>
      <c r="AG181" s="155"/>
    </row>
    <row r="182" spans="3:33" x14ac:dyDescent="0.25">
      <c r="C182" s="159"/>
      <c r="D182" s="159"/>
      <c r="E182" s="159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D182" s="155"/>
      <c r="AE182" s="155"/>
      <c r="AF182" s="155"/>
      <c r="AG182" s="155"/>
    </row>
    <row r="183" spans="3:33" x14ac:dyDescent="0.25">
      <c r="C183" s="159"/>
      <c r="D183" s="159"/>
      <c r="E183" s="159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D183" s="155"/>
      <c r="AE183" s="155"/>
      <c r="AF183" s="155"/>
      <c r="AG183" s="155"/>
    </row>
    <row r="184" spans="3:33" x14ac:dyDescent="0.25">
      <c r="C184" s="159"/>
      <c r="D184" s="159"/>
      <c r="E184" s="159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D184" s="155"/>
      <c r="AE184" s="155"/>
      <c r="AF184" s="155"/>
      <c r="AG184" s="155"/>
    </row>
    <row r="185" spans="3:33" x14ac:dyDescent="0.25">
      <c r="C185" s="159"/>
      <c r="D185" s="159"/>
      <c r="E185" s="159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D185" s="155"/>
      <c r="AE185" s="155"/>
      <c r="AF185" s="155"/>
      <c r="AG185" s="155"/>
    </row>
    <row r="186" spans="3:33" x14ac:dyDescent="0.25">
      <c r="C186" s="159"/>
      <c r="D186" s="159"/>
      <c r="E186" s="159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D186" s="155"/>
      <c r="AE186" s="155"/>
      <c r="AF186" s="155"/>
      <c r="AG186" s="155"/>
    </row>
    <row r="187" spans="3:33" x14ac:dyDescent="0.25">
      <c r="C187" s="159"/>
      <c r="D187" s="159"/>
      <c r="E187" s="159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D187" s="155"/>
      <c r="AE187" s="155"/>
      <c r="AF187" s="155"/>
      <c r="AG187" s="155"/>
    </row>
    <row r="188" spans="3:33" x14ac:dyDescent="0.25">
      <c r="C188" s="159"/>
      <c r="D188" s="159"/>
      <c r="E188" s="159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D188" s="155"/>
      <c r="AE188" s="155"/>
      <c r="AF188" s="155"/>
      <c r="AG188" s="155"/>
    </row>
    <row r="189" spans="3:33" x14ac:dyDescent="0.25">
      <c r="C189" s="159"/>
      <c r="D189" s="159"/>
      <c r="E189" s="159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D189" s="155"/>
      <c r="AE189" s="155"/>
      <c r="AF189" s="155"/>
      <c r="AG189" s="155"/>
    </row>
    <row r="190" spans="3:33" x14ac:dyDescent="0.25">
      <c r="C190" s="159"/>
      <c r="D190" s="159"/>
      <c r="E190" s="159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D190" s="155"/>
      <c r="AE190" s="155"/>
      <c r="AF190" s="155"/>
      <c r="AG190" s="155"/>
    </row>
    <row r="191" spans="3:33" x14ac:dyDescent="0.25">
      <c r="C191" s="159"/>
      <c r="D191" s="159"/>
      <c r="E191" s="159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D191" s="155"/>
      <c r="AE191" s="155"/>
      <c r="AF191" s="155"/>
      <c r="AG191" s="155"/>
    </row>
    <row r="192" spans="3:33" x14ac:dyDescent="0.25">
      <c r="C192" s="159"/>
      <c r="D192" s="159"/>
      <c r="E192" s="159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D192" s="155"/>
      <c r="AE192" s="155"/>
      <c r="AF192" s="155"/>
      <c r="AG192" s="155"/>
    </row>
    <row r="193" spans="3:33" x14ac:dyDescent="0.25">
      <c r="C193" s="159"/>
      <c r="D193" s="159"/>
      <c r="E193" s="159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D193" s="155"/>
      <c r="AE193" s="155"/>
      <c r="AF193" s="155"/>
      <c r="AG193" s="155"/>
    </row>
    <row r="194" spans="3:33" x14ac:dyDescent="0.25">
      <c r="C194" s="159"/>
      <c r="D194" s="159"/>
      <c r="E194" s="159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D194" s="155"/>
      <c r="AE194" s="155"/>
      <c r="AF194" s="155"/>
      <c r="AG194" s="155"/>
    </row>
    <row r="195" spans="3:33" x14ac:dyDescent="0.25">
      <c r="C195" s="159"/>
      <c r="D195" s="159"/>
      <c r="E195" s="159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D195" s="155"/>
      <c r="AE195" s="155"/>
      <c r="AF195" s="155"/>
      <c r="AG195" s="155"/>
    </row>
    <row r="196" spans="3:33" x14ac:dyDescent="0.25">
      <c r="C196" s="159"/>
      <c r="D196" s="159"/>
      <c r="E196" s="159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D196" s="155"/>
      <c r="AE196" s="155"/>
      <c r="AF196" s="155"/>
      <c r="AG196" s="155"/>
    </row>
    <row r="197" spans="3:33" x14ac:dyDescent="0.25">
      <c r="C197" s="159"/>
      <c r="D197" s="159"/>
      <c r="E197" s="159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D197" s="155"/>
      <c r="AE197" s="155"/>
      <c r="AF197" s="155"/>
      <c r="AG197" s="155"/>
    </row>
    <row r="198" spans="3:33" x14ac:dyDescent="0.25">
      <c r="C198" s="159"/>
      <c r="D198" s="159"/>
      <c r="E198" s="159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D198" s="155"/>
      <c r="AE198" s="155"/>
      <c r="AF198" s="155"/>
      <c r="AG198" s="155"/>
    </row>
    <row r="199" spans="3:33" x14ac:dyDescent="0.25">
      <c r="C199" s="159"/>
      <c r="D199" s="159"/>
      <c r="E199" s="159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D199" s="155"/>
      <c r="AE199" s="155"/>
      <c r="AF199" s="155"/>
      <c r="AG199" s="155"/>
    </row>
    <row r="200" spans="3:33" x14ac:dyDescent="0.25">
      <c r="C200" s="159"/>
      <c r="D200" s="159"/>
      <c r="E200" s="159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D200" s="155"/>
      <c r="AE200" s="155"/>
      <c r="AF200" s="155"/>
      <c r="AG200" s="155"/>
    </row>
    <row r="201" spans="3:33" x14ac:dyDescent="0.25">
      <c r="C201" s="159"/>
      <c r="D201" s="159"/>
      <c r="E201" s="159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D201" s="155"/>
      <c r="AE201" s="155"/>
      <c r="AF201" s="155"/>
      <c r="AG201" s="155"/>
    </row>
    <row r="202" spans="3:33" x14ac:dyDescent="0.25">
      <c r="C202" s="159"/>
      <c r="D202" s="159"/>
      <c r="E202" s="159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D202" s="155"/>
      <c r="AE202" s="155"/>
      <c r="AF202" s="155"/>
      <c r="AG202" s="155"/>
    </row>
    <row r="203" spans="3:33" x14ac:dyDescent="0.25">
      <c r="C203" s="159"/>
      <c r="D203" s="159"/>
      <c r="E203" s="159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D203" s="155"/>
      <c r="AE203" s="155"/>
      <c r="AF203" s="155"/>
      <c r="AG203" s="155"/>
    </row>
    <row r="204" spans="3:33" x14ac:dyDescent="0.25">
      <c r="C204" s="159"/>
      <c r="D204" s="159"/>
      <c r="E204" s="159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D204" s="155"/>
      <c r="AE204" s="155"/>
      <c r="AF204" s="155"/>
      <c r="AG204" s="155"/>
    </row>
    <row r="205" spans="3:33" x14ac:dyDescent="0.25">
      <c r="C205" s="159"/>
      <c r="D205" s="159"/>
      <c r="E205" s="159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D205" s="155"/>
      <c r="AE205" s="155"/>
      <c r="AF205" s="155"/>
      <c r="AG205" s="155"/>
    </row>
    <row r="206" spans="3:33" x14ac:dyDescent="0.25">
      <c r="C206" s="159"/>
      <c r="D206" s="159"/>
      <c r="E206" s="159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D206" s="155"/>
      <c r="AE206" s="155"/>
      <c r="AF206" s="155"/>
      <c r="AG206" s="155"/>
    </row>
    <row r="207" spans="3:33" x14ac:dyDescent="0.25">
      <c r="C207" s="159"/>
      <c r="D207" s="159"/>
      <c r="E207" s="159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D207" s="155"/>
      <c r="AE207" s="155"/>
      <c r="AF207" s="155"/>
      <c r="AG207" s="155"/>
    </row>
    <row r="208" spans="3:33" x14ac:dyDescent="0.25">
      <c r="C208" s="159"/>
      <c r="D208" s="159"/>
      <c r="E208" s="159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D208" s="155"/>
      <c r="AE208" s="155"/>
      <c r="AF208" s="155"/>
      <c r="AG208" s="211"/>
    </row>
    <row r="209" spans="3:33" x14ac:dyDescent="0.25">
      <c r="C209" s="159"/>
      <c r="D209" s="159"/>
      <c r="E209" s="159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D209" s="155"/>
      <c r="AE209" s="155"/>
      <c r="AF209" s="155"/>
      <c r="AG209" s="87"/>
    </row>
    <row r="210" spans="3:33" x14ac:dyDescent="0.25">
      <c r="C210" s="159"/>
      <c r="D210" s="159"/>
      <c r="E210" s="159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D210" s="155"/>
      <c r="AE210" s="155"/>
      <c r="AF210" s="155"/>
      <c r="AG210" s="87"/>
    </row>
    <row r="211" spans="3:33" x14ac:dyDescent="0.25">
      <c r="C211" s="159"/>
      <c r="D211" s="159"/>
      <c r="E211" s="159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D211" s="155"/>
      <c r="AE211" s="155"/>
      <c r="AF211" s="155"/>
      <c r="AG211" s="87"/>
    </row>
    <row r="212" spans="3:33" x14ac:dyDescent="0.25">
      <c r="C212" s="159"/>
      <c r="D212" s="159"/>
      <c r="E212" s="159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D212" s="155"/>
      <c r="AE212" s="155"/>
      <c r="AF212" s="155"/>
      <c r="AG212" s="87"/>
    </row>
    <row r="213" spans="3:33" x14ac:dyDescent="0.25">
      <c r="C213" s="159"/>
      <c r="D213" s="159"/>
      <c r="E213" s="159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D213" s="155"/>
      <c r="AE213" s="155"/>
      <c r="AF213" s="155"/>
      <c r="AG213" s="87"/>
    </row>
    <row r="214" spans="3:33" x14ac:dyDescent="0.25">
      <c r="C214" s="159"/>
      <c r="D214" s="159"/>
      <c r="E214" s="159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D214" s="155"/>
      <c r="AE214" s="155"/>
      <c r="AF214" s="155"/>
      <c r="AG214" s="87"/>
    </row>
    <row r="215" spans="3:33" x14ac:dyDescent="0.25">
      <c r="C215" s="159"/>
      <c r="D215" s="159"/>
      <c r="E215" s="159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D215" s="155"/>
      <c r="AE215" s="155"/>
      <c r="AF215" s="155"/>
      <c r="AG215" s="87"/>
    </row>
    <row r="216" spans="3:33" x14ac:dyDescent="0.25">
      <c r="C216" s="159"/>
      <c r="D216" s="159"/>
      <c r="E216" s="159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D216" s="155"/>
      <c r="AE216" s="155"/>
      <c r="AF216" s="155"/>
      <c r="AG216" s="87"/>
    </row>
    <row r="217" spans="3:33" x14ac:dyDescent="0.25">
      <c r="C217" s="159"/>
      <c r="D217" s="159"/>
      <c r="E217" s="159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D217" s="155"/>
      <c r="AE217" s="155"/>
      <c r="AF217" s="155"/>
      <c r="AG217" s="87"/>
    </row>
    <row r="218" spans="3:33" x14ac:dyDescent="0.25">
      <c r="C218" s="159"/>
      <c r="D218" s="159"/>
      <c r="E218" s="159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D218" s="155"/>
      <c r="AE218" s="155"/>
      <c r="AF218" s="155"/>
      <c r="AG218" s="87"/>
    </row>
    <row r="219" spans="3:33" x14ac:dyDescent="0.25">
      <c r="C219" s="159"/>
      <c r="D219" s="159"/>
      <c r="E219" s="159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D219" s="155"/>
      <c r="AE219" s="155"/>
      <c r="AF219" s="155"/>
      <c r="AG219" s="87"/>
    </row>
    <row r="220" spans="3:33" x14ac:dyDescent="0.25">
      <c r="C220" s="159"/>
      <c r="D220" s="159"/>
      <c r="E220" s="159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D220" s="155"/>
      <c r="AE220" s="155"/>
      <c r="AF220" s="155"/>
      <c r="AG220" s="87"/>
    </row>
    <row r="221" spans="3:33" x14ac:dyDescent="0.25">
      <c r="C221" s="159"/>
      <c r="D221" s="159"/>
      <c r="E221" s="159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D221" s="155"/>
      <c r="AE221" s="155"/>
      <c r="AF221" s="155"/>
      <c r="AG221" s="87"/>
    </row>
    <row r="222" spans="3:33" x14ac:dyDescent="0.25">
      <c r="C222" s="159"/>
      <c r="D222" s="159"/>
      <c r="E222" s="159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D222" s="155"/>
      <c r="AE222" s="155"/>
      <c r="AF222" s="155"/>
      <c r="AG222" s="87"/>
    </row>
    <row r="223" spans="3:33" x14ac:dyDescent="0.25">
      <c r="C223" s="159"/>
      <c r="D223" s="159"/>
      <c r="E223" s="159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D223" s="155"/>
      <c r="AE223" s="155"/>
      <c r="AF223" s="155"/>
      <c r="AG223" s="87"/>
    </row>
    <row r="224" spans="3:33" x14ac:dyDescent="0.25">
      <c r="C224" s="159"/>
      <c r="D224" s="159"/>
      <c r="E224" s="159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D224" s="155"/>
      <c r="AE224" s="155"/>
      <c r="AF224" s="155"/>
      <c r="AG224" s="87"/>
    </row>
    <row r="225" spans="3:33" x14ac:dyDescent="0.25">
      <c r="C225" s="159"/>
      <c r="D225" s="159"/>
      <c r="E225" s="159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D225" s="155"/>
      <c r="AE225" s="155"/>
      <c r="AF225" s="155"/>
      <c r="AG225" s="87"/>
    </row>
    <row r="226" spans="3:33" x14ac:dyDescent="0.25">
      <c r="C226" s="159"/>
      <c r="D226" s="159"/>
      <c r="E226" s="159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D226" s="155"/>
      <c r="AE226" s="155"/>
      <c r="AF226" s="155"/>
      <c r="AG226" s="87"/>
    </row>
    <row r="227" spans="3:33" x14ac:dyDescent="0.25">
      <c r="C227" s="159"/>
      <c r="D227" s="159"/>
      <c r="E227" s="159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D227" s="155"/>
      <c r="AE227" s="155"/>
      <c r="AF227" s="155"/>
      <c r="AG227" s="87"/>
    </row>
    <row r="228" spans="3:33" x14ac:dyDescent="0.25">
      <c r="C228" s="159"/>
      <c r="D228" s="159"/>
      <c r="E228" s="159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D228" s="155"/>
      <c r="AE228" s="155"/>
      <c r="AF228" s="155"/>
      <c r="AG228" s="87"/>
    </row>
    <row r="229" spans="3:33" x14ac:dyDescent="0.25">
      <c r="C229" s="159"/>
      <c r="D229" s="159"/>
      <c r="E229" s="159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D229" s="155"/>
      <c r="AE229" s="155"/>
      <c r="AF229" s="155"/>
      <c r="AG229" s="87"/>
    </row>
    <row r="230" spans="3:33" x14ac:dyDescent="0.25">
      <c r="C230" s="159"/>
      <c r="D230" s="159"/>
      <c r="E230" s="159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D230" s="155"/>
      <c r="AE230" s="155"/>
      <c r="AF230" s="155"/>
      <c r="AG230" s="87"/>
    </row>
    <row r="231" spans="3:33" x14ac:dyDescent="0.25">
      <c r="C231" s="159"/>
      <c r="D231" s="159"/>
      <c r="E231" s="159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D231" s="155"/>
      <c r="AE231" s="155"/>
      <c r="AF231" s="155"/>
      <c r="AG231" s="87"/>
    </row>
    <row r="232" spans="3:33" x14ac:dyDescent="0.25">
      <c r="C232" s="159"/>
      <c r="D232" s="159"/>
      <c r="E232" s="159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D232" s="155"/>
      <c r="AE232" s="155"/>
      <c r="AF232" s="155"/>
      <c r="AG232" s="87"/>
    </row>
    <row r="233" spans="3:33" x14ac:dyDescent="0.25">
      <c r="C233" s="159"/>
      <c r="D233" s="159"/>
      <c r="E233" s="159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D233" s="155"/>
      <c r="AE233" s="155"/>
      <c r="AF233" s="155"/>
      <c r="AG233" s="87"/>
    </row>
    <row r="234" spans="3:33" x14ac:dyDescent="0.25">
      <c r="C234" s="159"/>
      <c r="D234" s="159"/>
      <c r="E234" s="159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D234" s="155"/>
      <c r="AE234" s="155"/>
      <c r="AF234" s="155"/>
      <c r="AG234" s="87"/>
    </row>
    <row r="235" spans="3:33" x14ac:dyDescent="0.25">
      <c r="C235" s="159"/>
      <c r="D235" s="159"/>
      <c r="E235" s="159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D235" s="155"/>
      <c r="AE235" s="155"/>
      <c r="AF235" s="155"/>
      <c r="AG235" s="87"/>
    </row>
    <row r="236" spans="3:33" x14ac:dyDescent="0.25">
      <c r="C236" s="159"/>
      <c r="D236" s="159"/>
      <c r="E236" s="159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D236" s="155"/>
      <c r="AE236" s="155"/>
      <c r="AF236" s="155"/>
      <c r="AG236" s="87"/>
    </row>
    <row r="237" spans="3:33" x14ac:dyDescent="0.25">
      <c r="C237" s="159"/>
      <c r="D237" s="159"/>
      <c r="E237" s="159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D237" s="155"/>
      <c r="AE237" s="155"/>
      <c r="AF237" s="155"/>
      <c r="AG237" s="87"/>
    </row>
    <row r="238" spans="3:33" x14ac:dyDescent="0.25">
      <c r="C238" s="159"/>
      <c r="D238" s="159"/>
      <c r="E238" s="159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D238" s="155"/>
      <c r="AE238" s="155"/>
      <c r="AF238" s="155"/>
      <c r="AG238" s="87"/>
    </row>
    <row r="239" spans="3:33" x14ac:dyDescent="0.25">
      <c r="C239" s="159"/>
      <c r="D239" s="159"/>
      <c r="E239" s="159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D239" s="155"/>
      <c r="AE239" s="155"/>
      <c r="AF239" s="155"/>
      <c r="AG239" s="87"/>
    </row>
    <row r="240" spans="3:33" x14ac:dyDescent="0.25">
      <c r="C240" s="159"/>
      <c r="D240" s="159"/>
      <c r="E240" s="159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D240" s="155"/>
      <c r="AE240" s="155"/>
      <c r="AF240" s="155"/>
      <c r="AG240" s="87"/>
    </row>
    <row r="241" spans="3:33" x14ac:dyDescent="0.25">
      <c r="C241" s="159"/>
      <c r="D241" s="159"/>
      <c r="E241" s="159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D241" s="155"/>
      <c r="AE241" s="155"/>
      <c r="AF241" s="155"/>
      <c r="AG241" s="87"/>
    </row>
    <row r="242" spans="3:33" x14ac:dyDescent="0.25">
      <c r="C242" s="159"/>
      <c r="D242" s="159"/>
      <c r="E242" s="159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D242" s="155"/>
      <c r="AE242" s="155"/>
      <c r="AF242" s="155"/>
      <c r="AG242" s="87"/>
    </row>
    <row r="243" spans="3:33" x14ac:dyDescent="0.25">
      <c r="C243" s="159"/>
      <c r="D243" s="159"/>
      <c r="E243" s="159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D243" s="155"/>
      <c r="AE243" s="155"/>
      <c r="AF243" s="155"/>
      <c r="AG243" s="87"/>
    </row>
    <row r="244" spans="3:33" x14ac:dyDescent="0.25">
      <c r="C244" s="159"/>
      <c r="D244" s="159"/>
      <c r="E244" s="159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D244" s="155"/>
      <c r="AE244" s="155"/>
      <c r="AF244" s="155"/>
      <c r="AG244" s="87"/>
    </row>
    <row r="245" spans="3:33" x14ac:dyDescent="0.25">
      <c r="C245" s="159"/>
      <c r="D245" s="159"/>
      <c r="E245" s="159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D245" s="155"/>
      <c r="AE245" s="155"/>
      <c r="AF245" s="155"/>
      <c r="AG245" s="87"/>
    </row>
    <row r="246" spans="3:33" x14ac:dyDescent="0.25">
      <c r="C246" s="159"/>
      <c r="D246" s="159"/>
      <c r="E246" s="159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D246" s="155"/>
      <c r="AE246" s="155"/>
      <c r="AF246" s="155"/>
      <c r="AG246" s="87"/>
    </row>
    <row r="247" spans="3:33" x14ac:dyDescent="0.25">
      <c r="C247" s="159"/>
      <c r="D247" s="159"/>
      <c r="E247" s="159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D247" s="155"/>
      <c r="AE247" s="155"/>
      <c r="AF247" s="155"/>
      <c r="AG247" s="87"/>
    </row>
    <row r="248" spans="3:33" x14ac:dyDescent="0.25">
      <c r="C248" s="159"/>
      <c r="D248" s="159"/>
      <c r="E248" s="159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D248" s="155"/>
      <c r="AE248" s="155"/>
      <c r="AF248" s="155"/>
      <c r="AG248" s="87"/>
    </row>
    <row r="249" spans="3:33" x14ac:dyDescent="0.25">
      <c r="C249" s="159"/>
      <c r="D249" s="159"/>
      <c r="E249" s="159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D249" s="155"/>
      <c r="AE249" s="155"/>
      <c r="AF249" s="155"/>
      <c r="AG249" s="87"/>
    </row>
    <row r="250" spans="3:33" x14ac:dyDescent="0.25">
      <c r="C250" s="159"/>
      <c r="D250" s="159"/>
      <c r="E250" s="159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D250" s="155"/>
      <c r="AE250" s="155"/>
      <c r="AF250" s="155"/>
      <c r="AG250" s="87"/>
    </row>
    <row r="251" spans="3:33" x14ac:dyDescent="0.25">
      <c r="C251" s="159"/>
      <c r="D251" s="159"/>
      <c r="E251" s="159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D251" s="155"/>
      <c r="AE251" s="155"/>
      <c r="AF251" s="155"/>
      <c r="AG251" s="87"/>
    </row>
    <row r="252" spans="3:33" x14ac:dyDescent="0.25">
      <c r="C252" s="159"/>
      <c r="D252" s="159"/>
      <c r="E252" s="159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D252" s="155"/>
      <c r="AE252" s="155"/>
      <c r="AF252" s="155"/>
      <c r="AG252" s="87"/>
    </row>
    <row r="253" spans="3:33" x14ac:dyDescent="0.25">
      <c r="C253" s="159"/>
      <c r="D253" s="159"/>
      <c r="E253" s="159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D253" s="155"/>
      <c r="AE253" s="155"/>
      <c r="AF253" s="155"/>
      <c r="AG253" s="87"/>
    </row>
    <row r="254" spans="3:33" x14ac:dyDescent="0.25">
      <c r="C254" s="159"/>
      <c r="D254" s="159"/>
      <c r="E254" s="159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D254" s="155"/>
      <c r="AE254" s="155"/>
      <c r="AF254" s="155"/>
      <c r="AG254" s="87"/>
    </row>
    <row r="255" spans="3:33" x14ac:dyDescent="0.25">
      <c r="C255" s="159"/>
      <c r="D255" s="159"/>
      <c r="E255" s="159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D255" s="155"/>
      <c r="AE255" s="155"/>
      <c r="AF255" s="155"/>
      <c r="AG255" s="87"/>
    </row>
    <row r="256" spans="3:33" x14ac:dyDescent="0.25">
      <c r="C256" s="159"/>
      <c r="D256" s="159"/>
      <c r="E256" s="159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D256" s="155"/>
      <c r="AE256" s="155"/>
      <c r="AF256" s="155"/>
      <c r="AG256" s="87"/>
    </row>
    <row r="257" spans="3:33" x14ac:dyDescent="0.25">
      <c r="C257" s="159"/>
      <c r="D257" s="159"/>
      <c r="E257" s="159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D257" s="155"/>
      <c r="AE257" s="155"/>
      <c r="AF257" s="155"/>
      <c r="AG257" s="87"/>
    </row>
    <row r="258" spans="3:33" x14ac:dyDescent="0.25">
      <c r="C258" s="159"/>
      <c r="D258" s="159"/>
      <c r="E258" s="159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D258" s="155"/>
      <c r="AE258" s="155"/>
      <c r="AF258" s="155"/>
      <c r="AG258" s="87"/>
    </row>
    <row r="259" spans="3:33" x14ac:dyDescent="0.25">
      <c r="C259" s="159"/>
      <c r="D259" s="159"/>
      <c r="E259" s="159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D259" s="155"/>
      <c r="AE259" s="155"/>
      <c r="AF259" s="155"/>
      <c r="AG259" s="87"/>
    </row>
    <row r="260" spans="3:33" x14ac:dyDescent="0.25">
      <c r="C260" s="159"/>
      <c r="D260" s="159"/>
      <c r="E260" s="159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D260" s="155"/>
      <c r="AE260" s="155"/>
      <c r="AF260" s="155"/>
      <c r="AG260" s="87"/>
    </row>
    <row r="261" spans="3:33" x14ac:dyDescent="0.25">
      <c r="C261" s="159"/>
      <c r="D261" s="159"/>
      <c r="E261" s="159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D261" s="155"/>
      <c r="AE261" s="155"/>
      <c r="AF261" s="155"/>
      <c r="AG261" s="87"/>
    </row>
    <row r="262" spans="3:33" x14ac:dyDescent="0.25">
      <c r="C262" s="159"/>
      <c r="D262" s="159"/>
      <c r="E262" s="159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D262" s="155"/>
      <c r="AE262" s="155"/>
      <c r="AF262" s="155"/>
      <c r="AG262" s="87"/>
    </row>
    <row r="263" spans="3:33" x14ac:dyDescent="0.25">
      <c r="C263" s="159"/>
      <c r="D263" s="159"/>
      <c r="E263" s="159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D263" s="155"/>
      <c r="AE263" s="155"/>
      <c r="AF263" s="155"/>
      <c r="AG263" s="87"/>
    </row>
    <row r="264" spans="3:33" x14ac:dyDescent="0.25">
      <c r="C264" s="159"/>
      <c r="D264" s="159"/>
      <c r="E264" s="159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D264" s="155"/>
      <c r="AE264" s="155"/>
      <c r="AF264" s="155"/>
      <c r="AG264" s="87"/>
    </row>
    <row r="265" spans="3:33" x14ac:dyDescent="0.25">
      <c r="C265" s="159"/>
      <c r="D265" s="159"/>
      <c r="E265" s="159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D265" s="155"/>
      <c r="AE265" s="155"/>
      <c r="AF265" s="155"/>
      <c r="AG265" s="87"/>
    </row>
    <row r="266" spans="3:33" x14ac:dyDescent="0.25">
      <c r="C266" s="159"/>
      <c r="D266" s="159"/>
      <c r="E266" s="159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D266" s="155"/>
      <c r="AE266" s="155"/>
      <c r="AF266" s="155"/>
      <c r="AG266" s="87"/>
    </row>
    <row r="267" spans="3:33" x14ac:dyDescent="0.25">
      <c r="C267" s="159"/>
      <c r="D267" s="159"/>
      <c r="E267" s="159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D267" s="155"/>
      <c r="AE267" s="155"/>
      <c r="AF267" s="155"/>
      <c r="AG267" s="87"/>
    </row>
    <row r="268" spans="3:33" x14ac:dyDescent="0.25">
      <c r="C268" s="159"/>
      <c r="D268" s="159"/>
      <c r="E268" s="159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D268" s="155"/>
      <c r="AE268" s="155"/>
      <c r="AF268" s="155"/>
      <c r="AG268" s="87"/>
    </row>
    <row r="269" spans="3:33" x14ac:dyDescent="0.25">
      <c r="C269" s="159"/>
      <c r="D269" s="159"/>
      <c r="E269" s="159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D269" s="155"/>
      <c r="AE269" s="155"/>
      <c r="AF269" s="155"/>
      <c r="AG269" s="87"/>
    </row>
    <row r="270" spans="3:33" x14ac:dyDescent="0.25">
      <c r="C270" s="159"/>
      <c r="D270" s="159"/>
      <c r="E270" s="159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D270" s="155"/>
      <c r="AE270" s="155"/>
      <c r="AF270" s="155"/>
      <c r="AG270" s="87"/>
    </row>
    <row r="271" spans="3:33" x14ac:dyDescent="0.25">
      <c r="C271" s="159"/>
      <c r="D271" s="159"/>
      <c r="E271" s="159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D271" s="155"/>
      <c r="AE271" s="155"/>
      <c r="AF271" s="155"/>
      <c r="AG271" s="87"/>
    </row>
    <row r="272" spans="3:33" x14ac:dyDescent="0.25">
      <c r="C272" s="159"/>
      <c r="D272" s="159"/>
      <c r="E272" s="159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D272" s="155"/>
      <c r="AE272" s="155"/>
      <c r="AF272" s="155"/>
      <c r="AG272" s="87"/>
    </row>
    <row r="273" spans="3:33" x14ac:dyDescent="0.25">
      <c r="C273" s="159"/>
      <c r="D273" s="159"/>
      <c r="E273" s="159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D273" s="155"/>
      <c r="AE273" s="155"/>
      <c r="AF273" s="155"/>
      <c r="AG273" s="87"/>
    </row>
    <row r="274" spans="3:33" x14ac:dyDescent="0.25">
      <c r="C274" s="159"/>
      <c r="D274" s="159"/>
      <c r="E274" s="159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D274" s="155"/>
      <c r="AE274" s="155"/>
      <c r="AF274" s="155"/>
      <c r="AG274" s="87"/>
    </row>
    <row r="275" spans="3:33" x14ac:dyDescent="0.25">
      <c r="C275" s="159"/>
      <c r="D275" s="159"/>
      <c r="E275" s="159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D275" s="155"/>
      <c r="AE275" s="155"/>
      <c r="AF275" s="155"/>
      <c r="AG275" s="87"/>
    </row>
    <row r="276" spans="3:33" x14ac:dyDescent="0.25">
      <c r="C276" s="159"/>
      <c r="D276" s="159"/>
      <c r="E276" s="159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D276" s="155"/>
      <c r="AE276" s="155"/>
      <c r="AF276" s="155"/>
      <c r="AG276" s="87"/>
    </row>
    <row r="277" spans="3:33" x14ac:dyDescent="0.25">
      <c r="C277" s="159"/>
      <c r="D277" s="159"/>
      <c r="E277" s="159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D277" s="155"/>
      <c r="AE277" s="155"/>
      <c r="AF277" s="155"/>
      <c r="AG277" s="87"/>
    </row>
    <row r="278" spans="3:33" x14ac:dyDescent="0.25">
      <c r="C278" s="159"/>
      <c r="D278" s="159"/>
      <c r="E278" s="159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D278" s="155"/>
      <c r="AE278" s="155"/>
      <c r="AF278" s="155"/>
      <c r="AG278" s="87"/>
    </row>
    <row r="279" spans="3:33" x14ac:dyDescent="0.25">
      <c r="C279" s="159"/>
      <c r="D279" s="159"/>
      <c r="E279" s="159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D279" s="155"/>
      <c r="AE279" s="155"/>
      <c r="AF279" s="155"/>
      <c r="AG279" s="87"/>
    </row>
    <row r="280" spans="3:33" x14ac:dyDescent="0.25">
      <c r="C280" s="159"/>
      <c r="D280" s="159"/>
      <c r="E280" s="159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D280" s="155"/>
      <c r="AE280" s="155"/>
      <c r="AF280" s="155"/>
      <c r="AG280" s="87"/>
    </row>
    <row r="281" spans="3:33" x14ac:dyDescent="0.25">
      <c r="C281" s="159"/>
      <c r="D281" s="159"/>
      <c r="E281" s="159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D281" s="155"/>
      <c r="AE281" s="155"/>
      <c r="AF281" s="155"/>
      <c r="AG281" s="87"/>
    </row>
    <row r="282" spans="3:33" x14ac:dyDescent="0.25">
      <c r="C282" s="159"/>
      <c r="D282" s="159"/>
      <c r="E282" s="159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D282" s="155"/>
      <c r="AE282" s="155"/>
      <c r="AF282" s="155"/>
      <c r="AG282" s="87"/>
    </row>
    <row r="283" spans="3:33" x14ac:dyDescent="0.25">
      <c r="C283" s="159"/>
      <c r="D283" s="159"/>
      <c r="E283" s="159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D283" s="155"/>
      <c r="AE283" s="155"/>
      <c r="AF283" s="155"/>
      <c r="AG283" s="87"/>
    </row>
    <row r="284" spans="3:33" x14ac:dyDescent="0.25">
      <c r="C284" s="159"/>
      <c r="D284" s="159"/>
      <c r="E284" s="159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D284" s="155"/>
      <c r="AE284" s="155"/>
      <c r="AF284" s="155"/>
      <c r="AG284" s="87"/>
    </row>
    <row r="285" spans="3:33" x14ac:dyDescent="0.25">
      <c r="C285" s="159"/>
      <c r="D285" s="159"/>
      <c r="E285" s="159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D285" s="155"/>
      <c r="AE285" s="155"/>
      <c r="AF285" s="155"/>
      <c r="AG285" s="87"/>
    </row>
    <row r="286" spans="3:33" x14ac:dyDescent="0.25">
      <c r="C286" s="159"/>
      <c r="D286" s="159"/>
      <c r="E286" s="159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D286" s="155"/>
      <c r="AE286" s="155"/>
      <c r="AF286" s="155"/>
      <c r="AG286" s="87"/>
    </row>
    <row r="287" spans="3:33" x14ac:dyDescent="0.25">
      <c r="C287" s="159"/>
      <c r="D287" s="159"/>
      <c r="E287" s="159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D287" s="155"/>
      <c r="AE287" s="155"/>
      <c r="AF287" s="155"/>
      <c r="AG287" s="87"/>
    </row>
    <row r="288" spans="3:33" x14ac:dyDescent="0.25">
      <c r="C288" s="159"/>
      <c r="D288" s="159"/>
      <c r="E288" s="159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D288" s="155"/>
      <c r="AE288" s="155"/>
      <c r="AF288" s="155"/>
      <c r="AG288" s="87"/>
    </row>
    <row r="289" spans="3:33" x14ac:dyDescent="0.25">
      <c r="C289" s="159"/>
      <c r="D289" s="159"/>
      <c r="E289" s="159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D289" s="155"/>
      <c r="AE289" s="155"/>
      <c r="AF289" s="155"/>
      <c r="AG289" s="87"/>
    </row>
    <row r="290" spans="3:33" x14ac:dyDescent="0.25">
      <c r="C290" s="159"/>
      <c r="D290" s="159"/>
      <c r="E290" s="159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D290" s="155"/>
      <c r="AE290" s="155"/>
      <c r="AF290" s="155"/>
      <c r="AG290" s="87"/>
    </row>
    <row r="291" spans="3:33" x14ac:dyDescent="0.25">
      <c r="C291" s="159"/>
      <c r="D291" s="159"/>
      <c r="E291" s="159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D291" s="155"/>
      <c r="AE291" s="155"/>
      <c r="AF291" s="155"/>
      <c r="AG291" s="87"/>
    </row>
    <row r="292" spans="3:33" x14ac:dyDescent="0.25">
      <c r="C292" s="159"/>
      <c r="D292" s="159"/>
      <c r="E292" s="159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D292" s="155"/>
      <c r="AE292" s="155"/>
      <c r="AF292" s="155"/>
      <c r="AG292" s="87"/>
    </row>
    <row r="293" spans="3:33" x14ac:dyDescent="0.25">
      <c r="C293" s="159"/>
      <c r="D293" s="159"/>
      <c r="E293" s="159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D293" s="155"/>
      <c r="AE293" s="155"/>
      <c r="AF293" s="155"/>
      <c r="AG293" s="87"/>
    </row>
    <row r="294" spans="3:33" x14ac:dyDescent="0.25">
      <c r="C294" s="159"/>
      <c r="D294" s="159"/>
      <c r="E294" s="159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D294" s="155"/>
      <c r="AE294" s="155"/>
      <c r="AF294" s="155"/>
      <c r="AG294" s="87"/>
    </row>
    <row r="295" spans="3:33" x14ac:dyDescent="0.25">
      <c r="C295" s="159"/>
      <c r="D295" s="159"/>
      <c r="E295" s="159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D295" s="155"/>
      <c r="AE295" s="155"/>
      <c r="AF295" s="155"/>
      <c r="AG295" s="87"/>
    </row>
    <row r="296" spans="3:33" x14ac:dyDescent="0.25">
      <c r="C296" s="159"/>
      <c r="D296" s="159"/>
      <c r="E296" s="159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D296" s="155"/>
      <c r="AE296" s="155"/>
      <c r="AF296" s="155"/>
      <c r="AG296" s="87"/>
    </row>
    <row r="297" spans="3:33" x14ac:dyDescent="0.25">
      <c r="C297" s="159"/>
      <c r="D297" s="159"/>
      <c r="E297" s="159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D297" s="155"/>
      <c r="AE297" s="155"/>
      <c r="AF297" s="155"/>
      <c r="AG297" s="87"/>
    </row>
    <row r="298" spans="3:33" x14ac:dyDescent="0.25">
      <c r="C298" s="159"/>
      <c r="D298" s="159"/>
      <c r="E298" s="159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D298" s="155"/>
      <c r="AE298" s="155"/>
      <c r="AF298" s="155"/>
      <c r="AG298" s="87"/>
    </row>
    <row r="299" spans="3:33" x14ac:dyDescent="0.25">
      <c r="C299" s="159"/>
      <c r="D299" s="159"/>
      <c r="E299" s="159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D299" s="155"/>
      <c r="AE299" s="155"/>
      <c r="AF299" s="155"/>
      <c r="AG299" s="87"/>
    </row>
    <row r="300" spans="3:33" x14ac:dyDescent="0.25">
      <c r="C300" s="159"/>
      <c r="D300" s="159"/>
      <c r="E300" s="159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D300" s="155"/>
      <c r="AE300" s="155"/>
      <c r="AF300" s="155"/>
      <c r="AG300" s="87"/>
    </row>
    <row r="301" spans="3:33" x14ac:dyDescent="0.25">
      <c r="C301" s="159"/>
      <c r="D301" s="159"/>
      <c r="E301" s="159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D301" s="155"/>
      <c r="AE301" s="155"/>
      <c r="AF301" s="155"/>
      <c r="AG301" s="87"/>
    </row>
    <row r="302" spans="3:33" x14ac:dyDescent="0.25">
      <c r="C302" s="159"/>
      <c r="D302" s="159"/>
      <c r="E302" s="159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D302" s="155"/>
      <c r="AE302" s="155"/>
      <c r="AF302" s="155"/>
      <c r="AG302" s="87"/>
    </row>
    <row r="303" spans="3:33" x14ac:dyDescent="0.25">
      <c r="C303" s="159"/>
      <c r="D303" s="159"/>
      <c r="E303" s="159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D303" s="155"/>
      <c r="AE303" s="155"/>
      <c r="AF303" s="155"/>
      <c r="AG303" s="87"/>
    </row>
    <row r="304" spans="3:33" x14ac:dyDescent="0.25">
      <c r="C304" s="159"/>
      <c r="D304" s="159"/>
      <c r="E304" s="159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D304" s="155"/>
      <c r="AE304" s="155"/>
      <c r="AF304" s="155"/>
      <c r="AG304" s="87"/>
    </row>
    <row r="305" spans="3:33" x14ac:dyDescent="0.25">
      <c r="C305" s="159"/>
      <c r="D305" s="159"/>
      <c r="E305" s="159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D305" s="155"/>
      <c r="AE305" s="155"/>
      <c r="AF305" s="155"/>
      <c r="AG305" s="87"/>
    </row>
    <row r="306" spans="3:33" x14ac:dyDescent="0.25">
      <c r="C306" s="159"/>
      <c r="D306" s="159"/>
      <c r="E306" s="159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D306" s="155"/>
      <c r="AE306" s="155"/>
      <c r="AF306" s="155"/>
      <c r="AG306" s="87"/>
    </row>
    <row r="307" spans="3:33" x14ac:dyDescent="0.25">
      <c r="C307" s="159"/>
      <c r="D307" s="159"/>
      <c r="E307" s="159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D307" s="155"/>
      <c r="AE307" s="155"/>
      <c r="AF307" s="155"/>
      <c r="AG307" s="87"/>
    </row>
    <row r="308" spans="3:33" x14ac:dyDescent="0.25">
      <c r="C308" s="159"/>
      <c r="D308" s="159"/>
      <c r="E308" s="159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D308" s="155"/>
      <c r="AE308" s="155"/>
      <c r="AF308" s="155"/>
      <c r="AG308" s="87"/>
    </row>
    <row r="309" spans="3:33" x14ac:dyDescent="0.25">
      <c r="C309" s="159"/>
      <c r="D309" s="159"/>
      <c r="E309" s="159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D309" s="155"/>
      <c r="AE309" s="155"/>
      <c r="AF309" s="155"/>
      <c r="AG309" s="87"/>
    </row>
    <row r="310" spans="3:33" x14ac:dyDescent="0.25">
      <c r="C310" s="159"/>
      <c r="D310" s="159"/>
      <c r="E310" s="159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D310" s="155"/>
      <c r="AE310" s="155"/>
      <c r="AF310" s="155"/>
      <c r="AG310" s="87"/>
    </row>
    <row r="311" spans="3:33" x14ac:dyDescent="0.25">
      <c r="C311" s="159"/>
      <c r="D311" s="159"/>
      <c r="E311" s="159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D311" s="155"/>
      <c r="AE311" s="155"/>
      <c r="AF311" s="155"/>
      <c r="AG311" s="87"/>
    </row>
    <row r="312" spans="3:33" x14ac:dyDescent="0.25">
      <c r="C312" s="159"/>
      <c r="D312" s="159"/>
      <c r="E312" s="159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D312" s="155"/>
      <c r="AE312" s="155"/>
      <c r="AF312" s="155"/>
      <c r="AG312" s="87"/>
    </row>
    <row r="313" spans="3:33" x14ac:dyDescent="0.25">
      <c r="C313" s="159"/>
      <c r="D313" s="159"/>
      <c r="E313" s="159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D313" s="155"/>
      <c r="AE313" s="155"/>
      <c r="AF313" s="155"/>
      <c r="AG313" s="87"/>
    </row>
    <row r="314" spans="3:33" x14ac:dyDescent="0.25">
      <c r="C314" s="159"/>
      <c r="D314" s="159"/>
      <c r="E314" s="159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D314" s="155"/>
      <c r="AE314" s="155"/>
      <c r="AF314" s="155"/>
      <c r="AG314" s="87"/>
    </row>
    <row r="315" spans="3:33" x14ac:dyDescent="0.25">
      <c r="C315" s="159"/>
      <c r="D315" s="159"/>
      <c r="E315" s="159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D315" s="155"/>
      <c r="AE315" s="155"/>
      <c r="AF315" s="155"/>
      <c r="AG315" s="87"/>
    </row>
    <row r="316" spans="3:33" x14ac:dyDescent="0.25">
      <c r="C316" s="159"/>
      <c r="D316" s="159"/>
      <c r="E316" s="159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D316" s="155"/>
      <c r="AE316" s="155"/>
      <c r="AF316" s="155"/>
      <c r="AG316" s="87"/>
    </row>
    <row r="317" spans="3:33" x14ac:dyDescent="0.25">
      <c r="C317" s="159"/>
      <c r="D317" s="159"/>
      <c r="E317" s="159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D317" s="155"/>
      <c r="AE317" s="155"/>
      <c r="AF317" s="155"/>
      <c r="AG317" s="87"/>
    </row>
    <row r="318" spans="3:33" x14ac:dyDescent="0.25">
      <c r="C318" s="159"/>
      <c r="D318" s="159"/>
      <c r="E318" s="159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D318" s="155"/>
      <c r="AE318" s="155"/>
      <c r="AF318" s="155"/>
      <c r="AG318" s="87"/>
    </row>
    <row r="319" spans="3:33" x14ac:dyDescent="0.25">
      <c r="C319" s="159"/>
      <c r="D319" s="159"/>
      <c r="E319" s="159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D319" s="155"/>
      <c r="AE319" s="155"/>
      <c r="AF319" s="155"/>
      <c r="AG319" s="87"/>
    </row>
    <row r="320" spans="3:33" x14ac:dyDescent="0.25">
      <c r="C320" s="159"/>
      <c r="D320" s="159"/>
      <c r="E320" s="159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D320" s="155"/>
      <c r="AE320" s="155"/>
      <c r="AF320" s="155"/>
      <c r="AG320" s="87"/>
    </row>
    <row r="321" spans="3:33" x14ac:dyDescent="0.25">
      <c r="C321" s="159"/>
      <c r="D321" s="159"/>
      <c r="E321" s="159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D321" s="155"/>
      <c r="AE321" s="155"/>
      <c r="AF321" s="155"/>
      <c r="AG321" s="87"/>
    </row>
    <row r="322" spans="3:33" x14ac:dyDescent="0.25">
      <c r="C322" s="159"/>
      <c r="D322" s="159"/>
      <c r="E322" s="159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D322" s="155"/>
      <c r="AE322" s="155"/>
      <c r="AF322" s="155"/>
      <c r="AG322" s="87"/>
    </row>
    <row r="323" spans="3:33" x14ac:dyDescent="0.25">
      <c r="C323" s="159"/>
      <c r="D323" s="159"/>
      <c r="E323" s="159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D323" s="155"/>
      <c r="AE323" s="155"/>
      <c r="AF323" s="155"/>
      <c r="AG323" s="87"/>
    </row>
    <row r="324" spans="3:33" x14ac:dyDescent="0.25">
      <c r="C324" s="159"/>
      <c r="D324" s="159"/>
      <c r="E324" s="159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D324" s="155"/>
      <c r="AE324" s="155"/>
      <c r="AF324" s="155"/>
      <c r="AG324" s="87"/>
    </row>
    <row r="325" spans="3:33" x14ac:dyDescent="0.25">
      <c r="C325" s="159"/>
      <c r="D325" s="159"/>
      <c r="E325" s="159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D325" s="155"/>
      <c r="AE325" s="155"/>
      <c r="AF325" s="155"/>
      <c r="AG325" s="87"/>
    </row>
    <row r="326" spans="3:33" x14ac:dyDescent="0.25">
      <c r="C326" s="159"/>
      <c r="D326" s="159"/>
      <c r="E326" s="159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D326" s="155"/>
      <c r="AE326" s="155"/>
      <c r="AF326" s="155"/>
      <c r="AG326" s="87"/>
    </row>
    <row r="327" spans="3:33" x14ac:dyDescent="0.25">
      <c r="C327" s="159"/>
      <c r="D327" s="159"/>
      <c r="E327" s="159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D327" s="155"/>
      <c r="AE327" s="155"/>
      <c r="AF327" s="155"/>
      <c r="AG327" s="87"/>
    </row>
    <row r="328" spans="3:33" x14ac:dyDescent="0.25">
      <c r="C328" s="159"/>
      <c r="D328" s="159"/>
      <c r="E328" s="159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D328" s="155"/>
      <c r="AE328" s="155"/>
      <c r="AF328" s="155"/>
      <c r="AG328" s="87"/>
    </row>
    <row r="329" spans="3:33" x14ac:dyDescent="0.25">
      <c r="C329" s="159"/>
      <c r="D329" s="159"/>
      <c r="E329" s="159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D329" s="155"/>
      <c r="AE329" s="155"/>
      <c r="AF329" s="155"/>
      <c r="AG329" s="87"/>
    </row>
    <row r="330" spans="3:33" x14ac:dyDescent="0.25">
      <c r="C330" s="159"/>
      <c r="D330" s="159"/>
      <c r="E330" s="159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D330" s="155"/>
      <c r="AE330" s="155"/>
      <c r="AF330" s="155"/>
      <c r="AG330" s="87"/>
    </row>
    <row r="331" spans="3:33" x14ac:dyDescent="0.25">
      <c r="C331" s="159"/>
      <c r="D331" s="159"/>
      <c r="E331" s="159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D331" s="155"/>
      <c r="AE331" s="155"/>
      <c r="AF331" s="155"/>
      <c r="AG331" s="87"/>
    </row>
    <row r="332" spans="3:33" x14ac:dyDescent="0.25">
      <c r="C332" s="159"/>
      <c r="D332" s="159"/>
      <c r="E332" s="159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D332" s="155"/>
      <c r="AE332" s="155"/>
      <c r="AF332" s="155"/>
      <c r="AG332" s="87"/>
    </row>
    <row r="333" spans="3:33" x14ac:dyDescent="0.25">
      <c r="C333" s="159"/>
      <c r="D333" s="159"/>
      <c r="E333" s="159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D333" s="155"/>
      <c r="AE333" s="155"/>
      <c r="AF333" s="155"/>
      <c r="AG333" s="87"/>
    </row>
    <row r="334" spans="3:33" x14ac:dyDescent="0.25">
      <c r="C334" s="159"/>
      <c r="D334" s="159"/>
      <c r="E334" s="159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D334" s="155"/>
      <c r="AE334" s="155"/>
      <c r="AF334" s="155"/>
      <c r="AG334" s="87"/>
    </row>
    <row r="335" spans="3:33" x14ac:dyDescent="0.25">
      <c r="C335" s="159"/>
      <c r="D335" s="159"/>
      <c r="E335" s="159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D335" s="155"/>
      <c r="AE335" s="155"/>
      <c r="AF335" s="155"/>
      <c r="AG335" s="87"/>
    </row>
    <row r="336" spans="3:33" x14ac:dyDescent="0.25">
      <c r="C336" s="159"/>
      <c r="D336" s="159"/>
      <c r="E336" s="159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D336" s="155"/>
      <c r="AE336" s="155"/>
      <c r="AF336" s="155"/>
      <c r="AG336" s="87"/>
    </row>
    <row r="337" spans="3:33" x14ac:dyDescent="0.25">
      <c r="C337" s="159"/>
      <c r="D337" s="159"/>
      <c r="E337" s="159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D337" s="155"/>
      <c r="AE337" s="155"/>
      <c r="AF337" s="155"/>
      <c r="AG337" s="87"/>
    </row>
    <row r="338" spans="3:33" x14ac:dyDescent="0.25">
      <c r="C338" s="159"/>
      <c r="D338" s="159"/>
      <c r="E338" s="159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D338" s="155"/>
      <c r="AE338" s="155"/>
      <c r="AF338" s="155"/>
      <c r="AG338" s="87"/>
    </row>
    <row r="339" spans="3:33" x14ac:dyDescent="0.25">
      <c r="C339" s="159"/>
      <c r="D339" s="159"/>
      <c r="E339" s="159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D339" s="155"/>
      <c r="AE339" s="155"/>
      <c r="AF339" s="155"/>
      <c r="AG339" s="87"/>
    </row>
    <row r="340" spans="3:33" x14ac:dyDescent="0.25">
      <c r="C340" s="159"/>
      <c r="D340" s="159"/>
      <c r="E340" s="159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D340" s="155"/>
      <c r="AE340" s="155"/>
      <c r="AF340" s="155"/>
      <c r="AG340" s="87"/>
    </row>
    <row r="341" spans="3:33" x14ac:dyDescent="0.25">
      <c r="C341" s="159"/>
      <c r="D341" s="159"/>
      <c r="E341" s="159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D341" s="155"/>
      <c r="AE341" s="155"/>
      <c r="AF341" s="155"/>
      <c r="AG341" s="87"/>
    </row>
    <row r="342" spans="3:33" x14ac:dyDescent="0.25">
      <c r="C342" s="159"/>
      <c r="D342" s="159"/>
      <c r="E342" s="159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D342" s="155"/>
      <c r="AE342" s="155"/>
      <c r="AF342" s="155"/>
      <c r="AG342" s="87"/>
    </row>
    <row r="343" spans="3:33" x14ac:dyDescent="0.25">
      <c r="C343" s="159"/>
      <c r="D343" s="159"/>
      <c r="E343" s="159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D343" s="155"/>
      <c r="AE343" s="155"/>
      <c r="AF343" s="155"/>
      <c r="AG343" s="87"/>
    </row>
    <row r="344" spans="3:33" x14ac:dyDescent="0.25">
      <c r="C344" s="159"/>
      <c r="D344" s="159"/>
      <c r="E344" s="159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D344" s="155"/>
      <c r="AE344" s="155"/>
      <c r="AF344" s="155"/>
      <c r="AG344" s="87"/>
    </row>
    <row r="345" spans="3:33" x14ac:dyDescent="0.25">
      <c r="C345" s="159"/>
      <c r="D345" s="159"/>
      <c r="E345" s="159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D345" s="155"/>
      <c r="AE345" s="155"/>
      <c r="AF345" s="155"/>
      <c r="AG345" s="87"/>
    </row>
    <row r="346" spans="3:33" x14ac:dyDescent="0.25">
      <c r="C346" s="159"/>
      <c r="D346" s="159"/>
      <c r="E346" s="159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D346" s="155"/>
      <c r="AE346" s="155"/>
      <c r="AF346" s="155"/>
      <c r="AG346" s="87"/>
    </row>
    <row r="347" spans="3:33" x14ac:dyDescent="0.25">
      <c r="C347" s="159"/>
      <c r="D347" s="159"/>
      <c r="E347" s="159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D347" s="155"/>
      <c r="AE347" s="155"/>
      <c r="AF347" s="155"/>
      <c r="AG347" s="87"/>
    </row>
    <row r="348" spans="3:33" x14ac:dyDescent="0.25">
      <c r="C348" s="159"/>
      <c r="D348" s="159"/>
      <c r="E348" s="159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D348" s="155"/>
      <c r="AE348" s="155"/>
      <c r="AF348" s="155"/>
      <c r="AG348" s="87"/>
    </row>
    <row r="349" spans="3:33" x14ac:dyDescent="0.25">
      <c r="C349" s="159"/>
      <c r="D349" s="159"/>
      <c r="E349" s="159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D349" s="155"/>
      <c r="AE349" s="155"/>
      <c r="AF349" s="155"/>
      <c r="AG349" s="87"/>
    </row>
    <row r="350" spans="3:33" x14ac:dyDescent="0.25">
      <c r="C350" s="159"/>
      <c r="D350" s="159"/>
      <c r="E350" s="159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D350" s="155"/>
      <c r="AE350" s="155"/>
      <c r="AF350" s="155"/>
      <c r="AG350" s="87"/>
    </row>
    <row r="351" spans="3:33" x14ac:dyDescent="0.25">
      <c r="C351" s="159"/>
      <c r="D351" s="159"/>
      <c r="E351" s="159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D351" s="155"/>
      <c r="AE351" s="155"/>
      <c r="AF351" s="155"/>
      <c r="AG351" s="87"/>
    </row>
    <row r="352" spans="3:33" x14ac:dyDescent="0.25">
      <c r="C352" s="159"/>
      <c r="D352" s="159"/>
      <c r="E352" s="159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D352" s="155"/>
      <c r="AE352" s="155"/>
      <c r="AF352" s="155"/>
      <c r="AG352" s="87"/>
    </row>
    <row r="353" spans="3:33" x14ac:dyDescent="0.25">
      <c r="C353" s="159"/>
      <c r="D353" s="159"/>
      <c r="E353" s="159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D353" s="155"/>
      <c r="AE353" s="155"/>
      <c r="AF353" s="155"/>
      <c r="AG353" s="87"/>
    </row>
    <row r="354" spans="3:33" x14ac:dyDescent="0.25">
      <c r="C354" s="159"/>
      <c r="D354" s="159"/>
      <c r="E354" s="159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D354" s="155"/>
      <c r="AE354" s="155"/>
      <c r="AF354" s="155"/>
      <c r="AG354" s="87"/>
    </row>
    <row r="355" spans="3:33" x14ac:dyDescent="0.25">
      <c r="C355" s="159"/>
      <c r="D355" s="159"/>
      <c r="E355" s="159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D355" s="155"/>
      <c r="AE355" s="155"/>
      <c r="AF355" s="155"/>
      <c r="AG355" s="87"/>
    </row>
    <row r="356" spans="3:33" x14ac:dyDescent="0.25">
      <c r="C356" s="159"/>
      <c r="D356" s="159"/>
      <c r="E356" s="159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D356" s="155"/>
      <c r="AE356" s="155"/>
      <c r="AF356" s="155"/>
      <c r="AG356" s="87"/>
    </row>
    <row r="357" spans="3:33" x14ac:dyDescent="0.25">
      <c r="C357" s="159"/>
      <c r="D357" s="159"/>
      <c r="E357" s="159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D357" s="155"/>
      <c r="AE357" s="155"/>
      <c r="AF357" s="155"/>
      <c r="AG357" s="87"/>
    </row>
    <row r="358" spans="3:33" x14ac:dyDescent="0.25">
      <c r="C358" s="159"/>
      <c r="D358" s="159"/>
      <c r="E358" s="159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D358" s="155"/>
      <c r="AE358" s="155"/>
      <c r="AF358" s="155"/>
      <c r="AG358" s="87"/>
    </row>
    <row r="359" spans="3:33" x14ac:dyDescent="0.25">
      <c r="C359" s="159"/>
      <c r="D359" s="159"/>
      <c r="E359" s="159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D359" s="155"/>
      <c r="AE359" s="155"/>
      <c r="AF359" s="155"/>
      <c r="AG359" s="87"/>
    </row>
    <row r="360" spans="3:33" x14ac:dyDescent="0.25">
      <c r="C360" s="159"/>
      <c r="D360" s="159"/>
      <c r="E360" s="159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D360" s="155"/>
      <c r="AE360" s="155"/>
      <c r="AF360" s="155"/>
      <c r="AG360" s="87"/>
    </row>
    <row r="361" spans="3:33" x14ac:dyDescent="0.25">
      <c r="C361" s="159"/>
      <c r="D361" s="159"/>
      <c r="E361" s="159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D361" s="155"/>
      <c r="AE361" s="155"/>
      <c r="AF361" s="155"/>
      <c r="AG361" s="87"/>
    </row>
    <row r="362" spans="3:33" x14ac:dyDescent="0.25">
      <c r="C362" s="159"/>
      <c r="D362" s="159"/>
      <c r="E362" s="159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D362" s="155"/>
      <c r="AE362" s="155"/>
      <c r="AF362" s="155"/>
      <c r="AG362" s="87"/>
    </row>
    <row r="363" spans="3:33" x14ac:dyDescent="0.25">
      <c r="C363" s="159"/>
      <c r="D363" s="159"/>
      <c r="E363" s="159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D363" s="155"/>
      <c r="AE363" s="155"/>
      <c r="AF363" s="155"/>
      <c r="AG363" s="87"/>
    </row>
    <row r="364" spans="3:33" x14ac:dyDescent="0.25">
      <c r="C364" s="159"/>
      <c r="D364" s="159"/>
      <c r="E364" s="159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D364" s="155"/>
      <c r="AE364" s="155"/>
      <c r="AF364" s="155"/>
      <c r="AG364" s="87"/>
    </row>
    <row r="365" spans="3:33" x14ac:dyDescent="0.25">
      <c r="C365" s="159"/>
      <c r="D365" s="159"/>
      <c r="E365" s="159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D365" s="155"/>
      <c r="AE365" s="155"/>
      <c r="AF365" s="155"/>
      <c r="AG365" s="87"/>
    </row>
    <row r="366" spans="3:33" x14ac:dyDescent="0.25">
      <c r="C366" s="159"/>
      <c r="D366" s="159"/>
      <c r="E366" s="159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D366" s="155"/>
      <c r="AE366" s="155"/>
      <c r="AF366" s="155"/>
      <c r="AG366" s="87"/>
    </row>
    <row r="367" spans="3:33" x14ac:dyDescent="0.25">
      <c r="C367" s="159"/>
      <c r="D367" s="159"/>
      <c r="E367" s="159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D367" s="155"/>
      <c r="AE367" s="155"/>
      <c r="AF367" s="155"/>
      <c r="AG367" s="87"/>
    </row>
    <row r="368" spans="3:33" x14ac:dyDescent="0.25">
      <c r="C368" s="159"/>
      <c r="D368" s="159"/>
      <c r="E368" s="159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D368" s="155"/>
      <c r="AE368" s="155"/>
      <c r="AF368" s="155"/>
      <c r="AG368" s="87"/>
    </row>
    <row r="369" spans="3:33" x14ac:dyDescent="0.25">
      <c r="C369" s="159"/>
      <c r="D369" s="159"/>
      <c r="E369" s="159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D369" s="155"/>
      <c r="AE369" s="155"/>
      <c r="AF369" s="155"/>
      <c r="AG369" s="87"/>
    </row>
    <row r="370" spans="3:33" x14ac:dyDescent="0.25">
      <c r="C370" s="159"/>
      <c r="D370" s="159"/>
      <c r="E370" s="159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D370" s="155"/>
      <c r="AE370" s="155"/>
      <c r="AF370" s="155"/>
      <c r="AG370" s="87"/>
    </row>
    <row r="371" spans="3:33" x14ac:dyDescent="0.25">
      <c r="C371" s="159"/>
      <c r="D371" s="159"/>
      <c r="E371" s="159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D371" s="155"/>
      <c r="AE371" s="155"/>
      <c r="AF371" s="155"/>
      <c r="AG371" s="87"/>
    </row>
    <row r="372" spans="3:33" x14ac:dyDescent="0.25">
      <c r="C372" s="159"/>
      <c r="D372" s="159"/>
      <c r="E372" s="159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D372" s="155"/>
      <c r="AE372" s="155"/>
      <c r="AF372" s="155"/>
      <c r="AG372" s="87"/>
    </row>
    <row r="373" spans="3:33" x14ac:dyDescent="0.25">
      <c r="C373" s="159"/>
      <c r="D373" s="159"/>
      <c r="E373" s="159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D373" s="155"/>
      <c r="AE373" s="155"/>
      <c r="AF373" s="155"/>
      <c r="AG373" s="87"/>
    </row>
    <row r="374" spans="3:33" x14ac:dyDescent="0.25">
      <c r="C374" s="159"/>
      <c r="D374" s="159"/>
      <c r="E374" s="159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D374" s="155"/>
      <c r="AE374" s="155"/>
      <c r="AF374" s="155"/>
      <c r="AG374" s="87"/>
    </row>
    <row r="375" spans="3:33" x14ac:dyDescent="0.25">
      <c r="C375" s="159"/>
      <c r="D375" s="159"/>
      <c r="E375" s="159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D375" s="155"/>
      <c r="AE375" s="155"/>
      <c r="AF375" s="155"/>
      <c r="AG375" s="87"/>
    </row>
    <row r="376" spans="3:33" x14ac:dyDescent="0.25">
      <c r="C376" s="159"/>
      <c r="D376" s="159"/>
      <c r="E376" s="159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D376" s="155"/>
      <c r="AE376" s="155"/>
      <c r="AF376" s="155"/>
      <c r="AG376" s="87"/>
    </row>
    <row r="377" spans="3:33" x14ac:dyDescent="0.25">
      <c r="C377" s="159"/>
      <c r="D377" s="159"/>
      <c r="E377" s="159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D377" s="155"/>
      <c r="AE377" s="155"/>
      <c r="AF377" s="155"/>
      <c r="AG377" s="87"/>
    </row>
    <row r="378" spans="3:33" x14ac:dyDescent="0.25">
      <c r="C378" s="159"/>
      <c r="D378" s="159"/>
      <c r="E378" s="159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D378" s="155"/>
      <c r="AE378" s="155"/>
      <c r="AF378" s="155"/>
      <c r="AG378" s="87"/>
    </row>
    <row r="379" spans="3:33" x14ac:dyDescent="0.25">
      <c r="C379" s="159"/>
      <c r="D379" s="159"/>
      <c r="E379" s="159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D379" s="155"/>
      <c r="AE379" s="155"/>
      <c r="AF379" s="155"/>
      <c r="AG379" s="87"/>
    </row>
    <row r="380" spans="3:33" x14ac:dyDescent="0.25">
      <c r="C380" s="159"/>
      <c r="D380" s="159"/>
      <c r="E380" s="159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D380" s="155"/>
      <c r="AE380" s="155"/>
      <c r="AF380" s="155"/>
      <c r="AG380" s="87"/>
    </row>
    <row r="381" spans="3:33" x14ac:dyDescent="0.25">
      <c r="C381" s="159"/>
      <c r="D381" s="159"/>
      <c r="E381" s="159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D381" s="155"/>
      <c r="AE381" s="155"/>
      <c r="AF381" s="155"/>
      <c r="AG381" s="87"/>
    </row>
    <row r="382" spans="3:33" x14ac:dyDescent="0.25">
      <c r="C382" s="159"/>
      <c r="D382" s="159"/>
      <c r="E382" s="159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D382" s="155"/>
      <c r="AE382" s="155"/>
      <c r="AF382" s="155"/>
      <c r="AG382" s="87"/>
    </row>
    <row r="383" spans="3:33" x14ac:dyDescent="0.25">
      <c r="C383" s="159"/>
      <c r="D383" s="159"/>
      <c r="E383" s="159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D383" s="155"/>
      <c r="AE383" s="155"/>
      <c r="AF383" s="155"/>
      <c r="AG383" s="87"/>
    </row>
    <row r="384" spans="3:33" x14ac:dyDescent="0.25">
      <c r="C384" s="159"/>
      <c r="D384" s="159"/>
      <c r="E384" s="159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D384" s="155"/>
      <c r="AE384" s="155"/>
      <c r="AF384" s="155"/>
      <c r="AG384" s="87"/>
    </row>
    <row r="385" spans="3:33" x14ac:dyDescent="0.25">
      <c r="C385" s="159"/>
      <c r="D385" s="159"/>
      <c r="E385" s="159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D385" s="155"/>
      <c r="AE385" s="155"/>
      <c r="AF385" s="155"/>
      <c r="AG385" s="87"/>
    </row>
    <row r="386" spans="3:33" x14ac:dyDescent="0.25">
      <c r="C386" s="159"/>
      <c r="D386" s="159"/>
      <c r="E386" s="159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D386" s="155"/>
      <c r="AE386" s="155"/>
      <c r="AF386" s="155"/>
      <c r="AG386" s="87"/>
    </row>
    <row r="387" spans="3:33" x14ac:dyDescent="0.25">
      <c r="C387" s="159"/>
      <c r="D387" s="159"/>
      <c r="E387" s="159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D387" s="155"/>
      <c r="AE387" s="155"/>
      <c r="AF387" s="155"/>
      <c r="AG387" s="87"/>
    </row>
    <row r="388" spans="3:33" x14ac:dyDescent="0.25">
      <c r="C388" s="159"/>
      <c r="D388" s="159"/>
      <c r="E388" s="159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D388" s="155"/>
      <c r="AE388" s="155"/>
      <c r="AF388" s="155"/>
      <c r="AG388" s="87"/>
    </row>
    <row r="389" spans="3:33" x14ac:dyDescent="0.25">
      <c r="C389" s="159"/>
      <c r="D389" s="159"/>
      <c r="E389" s="159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D389" s="155"/>
      <c r="AE389" s="155"/>
      <c r="AF389" s="155"/>
      <c r="AG389" s="87"/>
    </row>
    <row r="390" spans="3:33" x14ac:dyDescent="0.25">
      <c r="C390" s="159"/>
      <c r="D390" s="159"/>
      <c r="E390" s="159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D390" s="155"/>
      <c r="AE390" s="155"/>
      <c r="AF390" s="155"/>
      <c r="AG390" s="87"/>
    </row>
    <row r="391" spans="3:33" x14ac:dyDescent="0.25">
      <c r="C391" s="159"/>
      <c r="D391" s="159"/>
      <c r="E391" s="159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D391" s="155"/>
      <c r="AE391" s="155"/>
      <c r="AF391" s="155"/>
      <c r="AG391" s="87"/>
    </row>
    <row r="392" spans="3:33" x14ac:dyDescent="0.25">
      <c r="C392" s="159"/>
      <c r="D392" s="159"/>
      <c r="E392" s="159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D392" s="155"/>
      <c r="AE392" s="155"/>
      <c r="AF392" s="155"/>
      <c r="AG392" s="87"/>
    </row>
    <row r="393" spans="3:33" x14ac:dyDescent="0.25">
      <c r="C393" s="159"/>
      <c r="D393" s="159"/>
      <c r="E393" s="159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D393" s="155"/>
      <c r="AE393" s="155"/>
      <c r="AF393" s="155"/>
      <c r="AG393" s="87"/>
    </row>
    <row r="394" spans="3:33" x14ac:dyDescent="0.25">
      <c r="C394" s="159"/>
      <c r="D394" s="159"/>
      <c r="E394" s="159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D394" s="155"/>
      <c r="AE394" s="155"/>
      <c r="AF394" s="155"/>
      <c r="AG394" s="87"/>
    </row>
    <row r="395" spans="3:33" x14ac:dyDescent="0.25">
      <c r="C395" s="159"/>
      <c r="D395" s="159"/>
      <c r="E395" s="159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D395" s="155"/>
      <c r="AE395" s="155"/>
      <c r="AF395" s="155"/>
      <c r="AG395" s="87"/>
    </row>
    <row r="396" spans="3:33" x14ac:dyDescent="0.25">
      <c r="C396" s="159"/>
      <c r="D396" s="159"/>
      <c r="E396" s="159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D396" s="155"/>
      <c r="AE396" s="155"/>
      <c r="AF396" s="155"/>
      <c r="AG396" s="87"/>
    </row>
    <row r="397" spans="3:33" x14ac:dyDescent="0.25">
      <c r="C397" s="159"/>
      <c r="D397" s="159"/>
      <c r="E397" s="159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D397" s="155"/>
      <c r="AE397" s="155"/>
      <c r="AF397" s="155"/>
      <c r="AG397" s="87"/>
    </row>
    <row r="398" spans="3:33" x14ac:dyDescent="0.25">
      <c r="C398" s="159"/>
      <c r="D398" s="159"/>
      <c r="E398" s="159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D398" s="155"/>
      <c r="AE398" s="155"/>
      <c r="AF398" s="155"/>
      <c r="AG398" s="87"/>
    </row>
    <row r="399" spans="3:33" x14ac:dyDescent="0.25">
      <c r="C399" s="159"/>
      <c r="D399" s="159"/>
      <c r="E399" s="159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D399" s="155"/>
      <c r="AE399" s="155"/>
      <c r="AF399" s="155"/>
      <c r="AG399" s="87"/>
    </row>
    <row r="400" spans="3:33" x14ac:dyDescent="0.25">
      <c r="C400" s="159"/>
      <c r="D400" s="159"/>
      <c r="E400" s="159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D400" s="155"/>
      <c r="AE400" s="155"/>
      <c r="AF400" s="155"/>
      <c r="AG400" s="87"/>
    </row>
    <row r="401" spans="3:33" x14ac:dyDescent="0.25">
      <c r="C401" s="159"/>
      <c r="D401" s="159"/>
      <c r="E401" s="159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D401" s="155"/>
      <c r="AE401" s="155"/>
      <c r="AF401" s="155"/>
      <c r="AG401" s="87"/>
    </row>
    <row r="402" spans="3:33" x14ac:dyDescent="0.25">
      <c r="C402" s="159"/>
      <c r="D402" s="159"/>
      <c r="E402" s="159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D402" s="155"/>
      <c r="AE402" s="155"/>
      <c r="AF402" s="155"/>
      <c r="AG402" s="87"/>
    </row>
    <row r="403" spans="3:33" x14ac:dyDescent="0.25">
      <c r="C403" s="159"/>
      <c r="D403" s="159"/>
      <c r="E403" s="159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D403" s="155"/>
      <c r="AE403" s="155"/>
      <c r="AF403" s="155"/>
      <c r="AG403" s="87"/>
    </row>
    <row r="404" spans="3:33" x14ac:dyDescent="0.25">
      <c r="C404" s="159"/>
      <c r="D404" s="159"/>
      <c r="E404" s="159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D404" s="155"/>
      <c r="AE404" s="155"/>
      <c r="AF404" s="155"/>
      <c r="AG404" s="87"/>
    </row>
    <row r="405" spans="3:33" x14ac:dyDescent="0.25">
      <c r="C405" s="159"/>
      <c r="D405" s="159"/>
      <c r="E405" s="159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D405" s="155"/>
      <c r="AE405" s="155"/>
      <c r="AF405" s="155"/>
      <c r="AG405" s="87"/>
    </row>
    <row r="406" spans="3:33" x14ac:dyDescent="0.25">
      <c r="C406" s="159"/>
      <c r="D406" s="159"/>
      <c r="E406" s="159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D406" s="155"/>
      <c r="AE406" s="155"/>
      <c r="AF406" s="155"/>
      <c r="AG406" s="87"/>
    </row>
    <row r="407" spans="3:33" x14ac:dyDescent="0.25">
      <c r="C407" s="159"/>
      <c r="D407" s="159"/>
      <c r="E407" s="159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D407" s="155"/>
      <c r="AE407" s="155"/>
      <c r="AF407" s="155"/>
      <c r="AG407" s="87"/>
    </row>
    <row r="408" spans="3:33" x14ac:dyDescent="0.25">
      <c r="C408" s="159"/>
      <c r="D408" s="159"/>
      <c r="E408" s="159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D408" s="155"/>
      <c r="AE408" s="155"/>
      <c r="AF408" s="155"/>
      <c r="AG408" s="87"/>
    </row>
    <row r="409" spans="3:33" x14ac:dyDescent="0.25">
      <c r="C409" s="159"/>
      <c r="D409" s="159"/>
      <c r="E409" s="159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D409" s="155"/>
      <c r="AE409" s="155"/>
      <c r="AF409" s="155"/>
      <c r="AG409" s="87"/>
    </row>
    <row r="410" spans="3:33" x14ac:dyDescent="0.25">
      <c r="C410" s="159"/>
      <c r="D410" s="159"/>
      <c r="E410" s="159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D410" s="155"/>
      <c r="AE410" s="155"/>
      <c r="AF410" s="155"/>
      <c r="AG410" s="87"/>
    </row>
    <row r="411" spans="3:33" x14ac:dyDescent="0.25">
      <c r="C411" s="159"/>
      <c r="D411" s="159"/>
      <c r="E411" s="159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D411" s="155"/>
      <c r="AE411" s="155"/>
      <c r="AF411" s="155"/>
      <c r="AG411" s="87"/>
    </row>
    <row r="412" spans="3:33" x14ac:dyDescent="0.25">
      <c r="C412" s="159"/>
      <c r="D412" s="159"/>
      <c r="E412" s="159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D412" s="155"/>
      <c r="AE412" s="155"/>
      <c r="AF412" s="155"/>
      <c r="AG412" s="87"/>
    </row>
    <row r="413" spans="3:33" x14ac:dyDescent="0.25">
      <c r="C413" s="159"/>
      <c r="D413" s="159"/>
      <c r="E413" s="159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D413" s="155"/>
      <c r="AE413" s="155"/>
      <c r="AF413" s="155"/>
      <c r="AG413" s="87"/>
    </row>
    <row r="414" spans="3:33" x14ac:dyDescent="0.25">
      <c r="C414" s="159"/>
      <c r="D414" s="159"/>
      <c r="E414" s="159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D414" s="155"/>
      <c r="AE414" s="155"/>
      <c r="AF414" s="155"/>
      <c r="AG414" s="87"/>
    </row>
    <row r="415" spans="3:33" x14ac:dyDescent="0.25">
      <c r="C415" s="159"/>
      <c r="D415" s="159"/>
      <c r="E415" s="159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D415" s="155"/>
      <c r="AE415" s="155"/>
      <c r="AF415" s="155"/>
      <c r="AG415" s="87"/>
    </row>
    <row r="416" spans="3:33" x14ac:dyDescent="0.25">
      <c r="C416" s="159"/>
      <c r="D416" s="159"/>
      <c r="E416" s="159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D416" s="155"/>
      <c r="AE416" s="155"/>
      <c r="AF416" s="155"/>
      <c r="AG416" s="87"/>
    </row>
    <row r="417" spans="3:33" x14ac:dyDescent="0.25">
      <c r="C417" s="159"/>
      <c r="D417" s="159"/>
      <c r="E417" s="159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D417" s="155"/>
      <c r="AE417" s="155"/>
      <c r="AF417" s="155"/>
      <c r="AG417" s="87"/>
    </row>
    <row r="418" spans="3:33" x14ac:dyDescent="0.25">
      <c r="C418" s="159"/>
      <c r="D418" s="159"/>
      <c r="E418" s="159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D418" s="155"/>
      <c r="AE418" s="155"/>
      <c r="AF418" s="155"/>
      <c r="AG418" s="87"/>
    </row>
    <row r="419" spans="3:33" x14ac:dyDescent="0.25">
      <c r="C419" s="159"/>
      <c r="D419" s="159"/>
      <c r="E419" s="159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D419" s="155"/>
      <c r="AE419" s="155"/>
      <c r="AF419" s="155"/>
      <c r="AG419" s="87"/>
    </row>
    <row r="420" spans="3:33" x14ac:dyDescent="0.25">
      <c r="C420" s="159"/>
      <c r="D420" s="159"/>
      <c r="E420" s="159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D420" s="155"/>
      <c r="AE420" s="155"/>
      <c r="AF420" s="155"/>
      <c r="AG420" s="87"/>
    </row>
    <row r="421" spans="3:33" x14ac:dyDescent="0.25">
      <c r="C421" s="159"/>
      <c r="D421" s="159"/>
      <c r="E421" s="159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D421" s="155"/>
      <c r="AE421" s="155"/>
      <c r="AF421" s="155"/>
      <c r="AG421" s="87"/>
    </row>
    <row r="422" spans="3:33" x14ac:dyDescent="0.25">
      <c r="C422" s="159"/>
      <c r="D422" s="159"/>
      <c r="E422" s="159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D422" s="155"/>
      <c r="AE422" s="155"/>
      <c r="AF422" s="155"/>
      <c r="AG422" s="87"/>
    </row>
    <row r="423" spans="3:33" x14ac:dyDescent="0.25">
      <c r="C423" s="159"/>
      <c r="D423" s="159"/>
      <c r="E423" s="159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D423" s="155"/>
      <c r="AE423" s="155"/>
      <c r="AF423" s="155"/>
      <c r="AG423" s="87"/>
    </row>
    <row r="424" spans="3:33" x14ac:dyDescent="0.25">
      <c r="C424" s="159"/>
      <c r="D424" s="159"/>
      <c r="E424" s="159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D424" s="155"/>
      <c r="AE424" s="155"/>
      <c r="AF424" s="155"/>
      <c r="AG424" s="87"/>
    </row>
    <row r="425" spans="3:33" x14ac:dyDescent="0.25">
      <c r="C425" s="159"/>
      <c r="D425" s="159"/>
      <c r="E425" s="159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D425" s="155"/>
      <c r="AE425" s="155"/>
      <c r="AF425" s="155"/>
      <c r="AG425" s="87"/>
    </row>
    <row r="426" spans="3:33" x14ac:dyDescent="0.25">
      <c r="C426" s="159"/>
      <c r="D426" s="159"/>
      <c r="E426" s="159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D426" s="155"/>
      <c r="AE426" s="155"/>
      <c r="AF426" s="155"/>
      <c r="AG426" s="87"/>
    </row>
    <row r="427" spans="3:33" x14ac:dyDescent="0.25">
      <c r="C427" s="159"/>
      <c r="D427" s="159"/>
      <c r="E427" s="159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D427" s="155"/>
      <c r="AE427" s="155"/>
      <c r="AF427" s="155"/>
      <c r="AG427" s="87"/>
    </row>
    <row r="428" spans="3:33" x14ac:dyDescent="0.25">
      <c r="C428" s="159"/>
      <c r="D428" s="159"/>
      <c r="E428" s="159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D428" s="155"/>
      <c r="AE428" s="155"/>
      <c r="AF428" s="155"/>
      <c r="AG428" s="87"/>
    </row>
    <row r="429" spans="3:33" x14ac:dyDescent="0.25">
      <c r="C429" s="159"/>
      <c r="D429" s="159"/>
      <c r="E429" s="159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D429" s="155"/>
      <c r="AE429" s="155"/>
      <c r="AF429" s="155"/>
      <c r="AG429" s="87"/>
    </row>
    <row r="430" spans="3:33" x14ac:dyDescent="0.25">
      <c r="C430" s="159"/>
      <c r="D430" s="159"/>
      <c r="E430" s="159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D430" s="155"/>
      <c r="AE430" s="155"/>
      <c r="AF430" s="155"/>
      <c r="AG430" s="87"/>
    </row>
    <row r="431" spans="3:33" x14ac:dyDescent="0.25">
      <c r="C431" s="159"/>
      <c r="D431" s="159"/>
      <c r="E431" s="159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D431" s="155"/>
      <c r="AE431" s="155"/>
      <c r="AF431" s="155"/>
      <c r="AG431" s="87"/>
    </row>
    <row r="432" spans="3:33" x14ac:dyDescent="0.25">
      <c r="C432" s="159"/>
      <c r="D432" s="159"/>
      <c r="E432" s="159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D432" s="155"/>
      <c r="AE432" s="155"/>
      <c r="AF432" s="155"/>
      <c r="AG432" s="87"/>
    </row>
    <row r="433" spans="3:33" x14ac:dyDescent="0.25">
      <c r="C433" s="159"/>
      <c r="D433" s="159"/>
      <c r="E433" s="159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D433" s="155"/>
      <c r="AE433" s="155"/>
      <c r="AF433" s="155"/>
      <c r="AG433" s="87"/>
    </row>
    <row r="434" spans="3:33" x14ac:dyDescent="0.25">
      <c r="C434" s="159"/>
      <c r="D434" s="159"/>
      <c r="E434" s="159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D434" s="155"/>
      <c r="AE434" s="155"/>
      <c r="AF434" s="155"/>
      <c r="AG434" s="87"/>
    </row>
    <row r="435" spans="3:33" x14ac:dyDescent="0.25">
      <c r="C435" s="159"/>
      <c r="D435" s="159"/>
      <c r="E435" s="159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D435" s="155"/>
      <c r="AE435" s="155"/>
      <c r="AF435" s="155"/>
      <c r="AG435" s="87"/>
    </row>
    <row r="436" spans="3:33" x14ac:dyDescent="0.25">
      <c r="C436" s="159"/>
      <c r="D436" s="159"/>
      <c r="E436" s="159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D436" s="155"/>
      <c r="AE436" s="155"/>
      <c r="AF436" s="155"/>
      <c r="AG436" s="87"/>
    </row>
    <row r="437" spans="3:33" x14ac:dyDescent="0.25">
      <c r="C437" s="159"/>
      <c r="D437" s="159"/>
      <c r="E437" s="159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D437" s="155"/>
      <c r="AE437" s="155"/>
      <c r="AF437" s="155"/>
      <c r="AG437" s="87"/>
    </row>
    <row r="438" spans="3:33" x14ac:dyDescent="0.25">
      <c r="C438" s="159"/>
      <c r="D438" s="159"/>
      <c r="E438" s="159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D438" s="155"/>
      <c r="AE438" s="155"/>
      <c r="AF438" s="155"/>
      <c r="AG438" s="87"/>
    </row>
    <row r="439" spans="3:33" x14ac:dyDescent="0.25">
      <c r="C439" s="159"/>
      <c r="D439" s="159"/>
      <c r="E439" s="159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D439" s="155"/>
      <c r="AE439" s="155"/>
      <c r="AF439" s="155"/>
      <c r="AG439" s="87"/>
    </row>
    <row r="440" spans="3:33" x14ac:dyDescent="0.25">
      <c r="C440" s="159"/>
      <c r="D440" s="159"/>
      <c r="E440" s="159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D440" s="155"/>
      <c r="AE440" s="155"/>
      <c r="AF440" s="155"/>
      <c r="AG440" s="87"/>
    </row>
    <row r="441" spans="3:33" x14ac:dyDescent="0.25">
      <c r="C441" s="159"/>
      <c r="D441" s="159"/>
      <c r="E441" s="159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D441" s="155"/>
      <c r="AE441" s="155"/>
      <c r="AF441" s="155"/>
      <c r="AG441" s="87"/>
    </row>
    <row r="442" spans="3:33" x14ac:dyDescent="0.25">
      <c r="C442" s="159"/>
      <c r="D442" s="159"/>
      <c r="E442" s="159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D442" s="155"/>
      <c r="AE442" s="155"/>
      <c r="AF442" s="155"/>
      <c r="AG442" s="87"/>
    </row>
    <row r="443" spans="3:33" x14ac:dyDescent="0.25">
      <c r="C443" s="159"/>
      <c r="D443" s="159"/>
      <c r="E443" s="159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D443" s="155"/>
      <c r="AE443" s="155"/>
      <c r="AF443" s="155"/>
      <c r="AG443" s="87"/>
    </row>
    <row r="444" spans="3:33" x14ac:dyDescent="0.25">
      <c r="C444" s="159"/>
      <c r="D444" s="159"/>
      <c r="E444" s="159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D444" s="155"/>
      <c r="AE444" s="155"/>
      <c r="AF444" s="155"/>
      <c r="AG444" s="87"/>
    </row>
    <row r="445" spans="3:33" x14ac:dyDescent="0.25">
      <c r="C445" s="159"/>
      <c r="D445" s="159"/>
      <c r="E445" s="159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D445" s="155"/>
      <c r="AE445" s="155"/>
      <c r="AF445" s="155"/>
      <c r="AG445" s="87"/>
    </row>
    <row r="446" spans="3:33" x14ac:dyDescent="0.25">
      <c r="C446" s="159"/>
      <c r="D446" s="159"/>
      <c r="E446" s="159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D446" s="155"/>
      <c r="AE446" s="155"/>
      <c r="AF446" s="155"/>
      <c r="AG446" s="87"/>
    </row>
    <row r="447" spans="3:33" x14ac:dyDescent="0.25">
      <c r="C447" s="159"/>
      <c r="D447" s="159"/>
      <c r="E447" s="159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D447" s="155"/>
      <c r="AE447" s="155"/>
      <c r="AF447" s="155"/>
      <c r="AG447" s="87"/>
    </row>
    <row r="448" spans="3:33" x14ac:dyDescent="0.25">
      <c r="C448" s="159"/>
      <c r="D448" s="159"/>
      <c r="E448" s="159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D448" s="155"/>
      <c r="AE448" s="155"/>
      <c r="AF448" s="155"/>
      <c r="AG448" s="87"/>
    </row>
    <row r="449" spans="3:33" x14ac:dyDescent="0.25">
      <c r="C449" s="159"/>
      <c r="D449" s="159"/>
      <c r="E449" s="159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D449" s="155"/>
      <c r="AE449" s="155"/>
      <c r="AF449" s="155"/>
      <c r="AG449" s="87"/>
    </row>
    <row r="450" spans="3:33" x14ac:dyDescent="0.25">
      <c r="C450" s="159"/>
      <c r="D450" s="159"/>
      <c r="E450" s="159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D450" s="155"/>
      <c r="AE450" s="155"/>
      <c r="AF450" s="155"/>
      <c r="AG450" s="87"/>
    </row>
    <row r="451" spans="3:33" x14ac:dyDescent="0.25">
      <c r="C451" s="159"/>
      <c r="D451" s="159"/>
      <c r="E451" s="159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D451" s="155"/>
      <c r="AE451" s="155"/>
      <c r="AF451" s="155"/>
      <c r="AG451" s="87"/>
    </row>
    <row r="452" spans="3:33" x14ac:dyDescent="0.25">
      <c r="C452" s="159"/>
      <c r="D452" s="159"/>
      <c r="E452" s="159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D452" s="155"/>
      <c r="AE452" s="155"/>
      <c r="AF452" s="155"/>
      <c r="AG452" s="87"/>
    </row>
    <row r="453" spans="3:33" x14ac:dyDescent="0.25">
      <c r="C453" s="159"/>
      <c r="D453" s="159"/>
      <c r="E453" s="159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D453" s="155"/>
      <c r="AE453" s="155"/>
      <c r="AF453" s="155"/>
      <c r="AG453" s="87"/>
    </row>
    <row r="454" spans="3:33" x14ac:dyDescent="0.25">
      <c r="C454" s="159"/>
      <c r="D454" s="159"/>
      <c r="E454" s="159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D454" s="155"/>
      <c r="AE454" s="155"/>
      <c r="AF454" s="155"/>
      <c r="AG454" s="87"/>
    </row>
    <row r="455" spans="3:33" x14ac:dyDescent="0.25">
      <c r="C455" s="159"/>
      <c r="D455" s="159"/>
      <c r="E455" s="159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D455" s="155"/>
      <c r="AE455" s="155"/>
      <c r="AF455" s="155"/>
      <c r="AG455" s="87"/>
    </row>
    <row r="456" spans="3:33" x14ac:dyDescent="0.25">
      <c r="C456" s="159"/>
      <c r="D456" s="159"/>
      <c r="E456" s="159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D456" s="155"/>
      <c r="AE456" s="155"/>
      <c r="AF456" s="155"/>
      <c r="AG456" s="87"/>
    </row>
    <row r="457" spans="3:33" x14ac:dyDescent="0.25">
      <c r="C457" s="159"/>
      <c r="D457" s="159"/>
      <c r="E457" s="159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D457" s="155"/>
      <c r="AE457" s="155"/>
      <c r="AF457" s="155"/>
      <c r="AG457" s="87"/>
    </row>
    <row r="458" spans="3:33" x14ac:dyDescent="0.25">
      <c r="C458" s="159"/>
      <c r="D458" s="159"/>
      <c r="E458" s="159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D458" s="155"/>
      <c r="AE458" s="155"/>
      <c r="AF458" s="155"/>
      <c r="AG458" s="87"/>
    </row>
    <row r="459" spans="3:33" x14ac:dyDescent="0.25">
      <c r="C459" s="159"/>
      <c r="D459" s="159"/>
      <c r="E459" s="159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D459" s="155"/>
      <c r="AE459" s="155"/>
      <c r="AF459" s="155"/>
      <c r="AG459" s="87"/>
    </row>
    <row r="460" spans="3:33" x14ac:dyDescent="0.25">
      <c r="C460" s="159"/>
      <c r="D460" s="159"/>
      <c r="E460" s="159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D460" s="155"/>
      <c r="AE460" s="155"/>
      <c r="AF460" s="155"/>
      <c r="AG460" s="87"/>
    </row>
    <row r="461" spans="3:33" x14ac:dyDescent="0.25">
      <c r="C461" s="159"/>
      <c r="D461" s="159"/>
      <c r="E461" s="159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D461" s="155"/>
      <c r="AE461" s="155"/>
      <c r="AF461" s="155"/>
      <c r="AG461" s="87"/>
    </row>
    <row r="462" spans="3:33" x14ac:dyDescent="0.25">
      <c r="C462" s="159"/>
      <c r="D462" s="159"/>
      <c r="E462" s="159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D462" s="155"/>
      <c r="AE462" s="155"/>
      <c r="AF462" s="155"/>
      <c r="AG462" s="87"/>
    </row>
    <row r="463" spans="3:33" x14ac:dyDescent="0.25">
      <c r="C463" s="159"/>
      <c r="D463" s="159"/>
      <c r="E463" s="159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D463" s="155"/>
      <c r="AE463" s="155"/>
      <c r="AF463" s="155"/>
      <c r="AG463" s="87"/>
    </row>
    <row r="464" spans="3:33" x14ac:dyDescent="0.25">
      <c r="C464" s="159"/>
      <c r="D464" s="159"/>
      <c r="E464" s="159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D464" s="155"/>
      <c r="AE464" s="155"/>
      <c r="AF464" s="155"/>
      <c r="AG464" s="87"/>
    </row>
    <row r="465" spans="3:33" x14ac:dyDescent="0.25">
      <c r="C465" s="159"/>
      <c r="D465" s="159"/>
      <c r="E465" s="159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D465" s="155"/>
      <c r="AE465" s="155"/>
      <c r="AF465" s="155"/>
      <c r="AG465" s="87"/>
    </row>
    <row r="466" spans="3:33" x14ac:dyDescent="0.25">
      <c r="C466" s="159"/>
      <c r="D466" s="159"/>
      <c r="E466" s="159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D466" s="155"/>
      <c r="AE466" s="155"/>
      <c r="AF466" s="155"/>
      <c r="AG466" s="87"/>
    </row>
    <row r="467" spans="3:33" x14ac:dyDescent="0.25">
      <c r="C467" s="159"/>
      <c r="D467" s="159"/>
      <c r="E467" s="159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D467" s="155"/>
      <c r="AE467" s="155"/>
      <c r="AF467" s="155"/>
      <c r="AG467" s="87"/>
    </row>
    <row r="468" spans="3:33" x14ac:dyDescent="0.25">
      <c r="C468" s="159"/>
      <c r="D468" s="159"/>
      <c r="E468" s="159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D468" s="155"/>
      <c r="AE468" s="155"/>
      <c r="AF468" s="155"/>
      <c r="AG468" s="87"/>
    </row>
    <row r="469" spans="3:33" x14ac:dyDescent="0.25">
      <c r="C469" s="159"/>
      <c r="D469" s="159"/>
      <c r="E469" s="159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D469" s="155"/>
      <c r="AE469" s="155"/>
      <c r="AF469" s="155"/>
      <c r="AG469" s="87"/>
    </row>
    <row r="470" spans="3:33" x14ac:dyDescent="0.25">
      <c r="C470" s="159"/>
      <c r="D470" s="159"/>
      <c r="E470" s="159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D470" s="155"/>
      <c r="AE470" s="155"/>
      <c r="AF470" s="155"/>
      <c r="AG470" s="87"/>
    </row>
    <row r="471" spans="3:33" x14ac:dyDescent="0.25">
      <c r="C471" s="159"/>
      <c r="D471" s="159"/>
      <c r="E471" s="159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D471" s="155"/>
      <c r="AE471" s="155"/>
      <c r="AF471" s="155"/>
      <c r="AG471" s="87"/>
    </row>
    <row r="472" spans="3:33" x14ac:dyDescent="0.25">
      <c r="C472" s="159"/>
      <c r="D472" s="159"/>
      <c r="E472" s="159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D472" s="155"/>
      <c r="AE472" s="155"/>
      <c r="AF472" s="155"/>
      <c r="AG472" s="87"/>
    </row>
    <row r="473" spans="3:33" x14ac:dyDescent="0.25">
      <c r="C473" s="159"/>
      <c r="D473" s="159"/>
      <c r="E473" s="159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D473" s="155"/>
      <c r="AE473" s="155"/>
      <c r="AF473" s="155"/>
      <c r="AG473" s="87"/>
    </row>
    <row r="474" spans="3:33" x14ac:dyDescent="0.25">
      <c r="C474" s="159"/>
      <c r="D474" s="159"/>
      <c r="E474" s="159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D474" s="155"/>
      <c r="AE474" s="155"/>
      <c r="AF474" s="155"/>
      <c r="AG474" s="87"/>
    </row>
    <row r="475" spans="3:33" x14ac:dyDescent="0.25">
      <c r="C475" s="159"/>
      <c r="D475" s="159"/>
      <c r="E475" s="159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D475" s="155"/>
      <c r="AE475" s="155"/>
      <c r="AF475" s="155"/>
      <c r="AG475" s="87"/>
    </row>
    <row r="476" spans="3:33" x14ac:dyDescent="0.25">
      <c r="C476" s="159"/>
      <c r="D476" s="159"/>
      <c r="E476" s="159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D476" s="155"/>
      <c r="AE476" s="155"/>
      <c r="AF476" s="155"/>
      <c r="AG476" s="87"/>
    </row>
    <row r="477" spans="3:33" x14ac:dyDescent="0.25">
      <c r="C477" s="159"/>
      <c r="D477" s="159"/>
      <c r="E477" s="159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D477" s="155"/>
      <c r="AE477" s="155"/>
      <c r="AF477" s="155"/>
      <c r="AG477" s="87"/>
    </row>
    <row r="478" spans="3:33" x14ac:dyDescent="0.25">
      <c r="C478" s="159"/>
      <c r="D478" s="159"/>
      <c r="E478" s="159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D478" s="155"/>
      <c r="AE478" s="155"/>
      <c r="AF478" s="155"/>
      <c r="AG478" s="87"/>
    </row>
    <row r="479" spans="3:33" x14ac:dyDescent="0.25">
      <c r="C479" s="159"/>
      <c r="D479" s="159"/>
      <c r="E479" s="159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D479" s="155"/>
      <c r="AE479" s="155"/>
      <c r="AF479" s="155"/>
      <c r="AG479" s="87"/>
    </row>
    <row r="480" spans="3:33" x14ac:dyDescent="0.25">
      <c r="C480" s="159"/>
      <c r="D480" s="159"/>
      <c r="E480" s="159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D480" s="155"/>
      <c r="AE480" s="155"/>
      <c r="AF480" s="155"/>
      <c r="AG480" s="87"/>
    </row>
    <row r="481" spans="3:33" x14ac:dyDescent="0.25">
      <c r="C481" s="159"/>
      <c r="D481" s="159"/>
      <c r="E481" s="159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D481" s="155"/>
      <c r="AE481" s="155"/>
      <c r="AF481" s="155"/>
      <c r="AG481" s="87"/>
    </row>
    <row r="482" spans="3:33" x14ac:dyDescent="0.25">
      <c r="C482" s="159"/>
      <c r="D482" s="159"/>
      <c r="E482" s="159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D482" s="155"/>
      <c r="AE482" s="155"/>
      <c r="AF482" s="155"/>
      <c r="AG482" s="87"/>
    </row>
    <row r="483" spans="3:33" x14ac:dyDescent="0.25">
      <c r="C483" s="159"/>
      <c r="D483" s="159"/>
      <c r="E483" s="159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D483" s="155"/>
      <c r="AE483" s="155"/>
      <c r="AF483" s="155"/>
      <c r="AG483" s="87"/>
    </row>
    <row r="484" spans="3:33" x14ac:dyDescent="0.25">
      <c r="C484" s="159"/>
      <c r="D484" s="159"/>
      <c r="E484" s="159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D484" s="155"/>
      <c r="AE484" s="155"/>
      <c r="AF484" s="155"/>
      <c r="AG484" s="87"/>
    </row>
    <row r="485" spans="3:33" x14ac:dyDescent="0.25">
      <c r="C485" s="159"/>
      <c r="D485" s="159"/>
      <c r="E485" s="159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D485" s="155"/>
      <c r="AE485" s="155"/>
      <c r="AF485" s="155"/>
      <c r="AG485" s="87"/>
    </row>
    <row r="486" spans="3:33" x14ac:dyDescent="0.25">
      <c r="C486" s="159"/>
      <c r="D486" s="159"/>
      <c r="E486" s="159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D486" s="155"/>
      <c r="AE486" s="155"/>
      <c r="AF486" s="155"/>
      <c r="AG486" s="87"/>
    </row>
    <row r="487" spans="3:33" x14ac:dyDescent="0.25">
      <c r="C487" s="159"/>
      <c r="D487" s="159"/>
      <c r="E487" s="159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D487" s="155"/>
      <c r="AE487" s="155"/>
      <c r="AF487" s="155"/>
      <c r="AG487" s="87"/>
    </row>
    <row r="488" spans="3:33" x14ac:dyDescent="0.25">
      <c r="C488" s="159"/>
      <c r="D488" s="159"/>
      <c r="E488" s="159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D488" s="155"/>
      <c r="AE488" s="155"/>
      <c r="AF488" s="155"/>
      <c r="AG488" s="87"/>
    </row>
    <row r="489" spans="3:33" x14ac:dyDescent="0.25">
      <c r="C489" s="159"/>
      <c r="D489" s="159"/>
      <c r="E489" s="159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D489" s="155"/>
      <c r="AE489" s="155"/>
      <c r="AF489" s="155"/>
      <c r="AG489" s="87"/>
    </row>
    <row r="490" spans="3:33" x14ac:dyDescent="0.25">
      <c r="C490" s="159"/>
      <c r="D490" s="159"/>
      <c r="E490" s="159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D490" s="155"/>
      <c r="AE490" s="155"/>
      <c r="AF490" s="155"/>
      <c r="AG490" s="87"/>
    </row>
    <row r="491" spans="3:33" x14ac:dyDescent="0.25">
      <c r="C491" s="159"/>
      <c r="D491" s="159"/>
      <c r="E491" s="159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D491" s="155"/>
      <c r="AE491" s="155"/>
      <c r="AF491" s="155"/>
      <c r="AG491" s="87"/>
    </row>
    <row r="492" spans="3:33" x14ac:dyDescent="0.25">
      <c r="C492" s="159"/>
      <c r="D492" s="159"/>
      <c r="E492" s="159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D492" s="155"/>
      <c r="AE492" s="155"/>
      <c r="AF492" s="155"/>
      <c r="AG492" s="87"/>
    </row>
    <row r="493" spans="3:33" x14ac:dyDescent="0.25">
      <c r="C493" s="159"/>
      <c r="D493" s="159"/>
      <c r="E493" s="159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D493" s="155"/>
      <c r="AE493" s="155"/>
      <c r="AF493" s="155"/>
      <c r="AG493" s="87"/>
    </row>
    <row r="494" spans="3:33" x14ac:dyDescent="0.25">
      <c r="C494" s="159"/>
      <c r="D494" s="159"/>
      <c r="E494" s="159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D494" s="155"/>
      <c r="AE494" s="155"/>
      <c r="AF494" s="155"/>
      <c r="AG494" s="87"/>
    </row>
    <row r="495" spans="3:33" x14ac:dyDescent="0.25">
      <c r="C495" s="159"/>
      <c r="D495" s="159"/>
      <c r="E495" s="159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D495" s="155"/>
      <c r="AE495" s="155"/>
      <c r="AF495" s="155"/>
      <c r="AG495" s="87"/>
    </row>
    <row r="496" spans="3:33" x14ac:dyDescent="0.25">
      <c r="C496" s="159"/>
      <c r="D496" s="159"/>
      <c r="E496" s="159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D496" s="155"/>
      <c r="AE496" s="155"/>
      <c r="AF496" s="155"/>
      <c r="AG496" s="87"/>
    </row>
    <row r="497" spans="3:33" x14ac:dyDescent="0.25">
      <c r="C497" s="159"/>
      <c r="D497" s="159"/>
      <c r="E497" s="159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D497" s="155"/>
      <c r="AE497" s="155"/>
      <c r="AF497" s="155"/>
      <c r="AG497" s="87"/>
    </row>
    <row r="498" spans="3:33" x14ac:dyDescent="0.25">
      <c r="C498" s="159"/>
      <c r="D498" s="159"/>
      <c r="E498" s="159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D498" s="155"/>
      <c r="AE498" s="155"/>
      <c r="AF498" s="155"/>
      <c r="AG498" s="87"/>
    </row>
    <row r="499" spans="3:33" x14ac:dyDescent="0.25">
      <c r="C499" s="159"/>
      <c r="D499" s="159"/>
      <c r="E499" s="159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D499" s="155"/>
      <c r="AE499" s="155"/>
      <c r="AF499" s="155"/>
      <c r="AG499" s="87"/>
    </row>
    <row r="500" spans="3:33" x14ac:dyDescent="0.25">
      <c r="C500" s="159"/>
      <c r="D500" s="159"/>
      <c r="E500" s="159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D500" s="155"/>
      <c r="AE500" s="155"/>
      <c r="AF500" s="155"/>
      <c r="AG500" s="87"/>
    </row>
    <row r="501" spans="3:33" x14ac:dyDescent="0.25">
      <c r="C501" s="159"/>
      <c r="D501" s="159"/>
      <c r="E501" s="159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D501" s="155"/>
      <c r="AE501" s="155"/>
      <c r="AF501" s="155"/>
      <c r="AG501" s="87"/>
    </row>
    <row r="502" spans="3:33" x14ac:dyDescent="0.25">
      <c r="C502" s="159"/>
      <c r="D502" s="159"/>
      <c r="E502" s="159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D502" s="155"/>
      <c r="AE502" s="155"/>
      <c r="AF502" s="155"/>
      <c r="AG502" s="87"/>
    </row>
    <row r="503" spans="3:33" x14ac:dyDescent="0.25">
      <c r="C503" s="159"/>
      <c r="D503" s="159"/>
      <c r="E503" s="159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D503" s="155"/>
      <c r="AE503" s="155"/>
      <c r="AF503" s="155"/>
      <c r="AG503" s="87"/>
    </row>
    <row r="504" spans="3:33" x14ac:dyDescent="0.25">
      <c r="C504" s="159"/>
      <c r="D504" s="159"/>
      <c r="E504" s="159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D504" s="155"/>
      <c r="AE504" s="155"/>
      <c r="AF504" s="155"/>
      <c r="AG504" s="87"/>
    </row>
    <row r="505" spans="3:33" x14ac:dyDescent="0.25">
      <c r="C505" s="159"/>
      <c r="D505" s="159"/>
      <c r="E505" s="159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D505" s="155"/>
      <c r="AE505" s="155"/>
      <c r="AF505" s="155"/>
      <c r="AG505" s="87"/>
    </row>
    <row r="506" spans="3:33" x14ac:dyDescent="0.25">
      <c r="C506" s="159"/>
      <c r="D506" s="159"/>
      <c r="E506" s="159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D506" s="155"/>
      <c r="AE506" s="155"/>
      <c r="AF506" s="155"/>
      <c r="AG506" s="87"/>
    </row>
    <row r="507" spans="3:33" x14ac:dyDescent="0.25">
      <c r="C507" s="159"/>
      <c r="D507" s="159"/>
      <c r="E507" s="159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D507" s="155"/>
      <c r="AE507" s="155"/>
      <c r="AF507" s="155"/>
      <c r="AG507" s="87"/>
    </row>
    <row r="508" spans="3:33" x14ac:dyDescent="0.25">
      <c r="C508" s="159"/>
      <c r="D508" s="159"/>
      <c r="E508" s="159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D508" s="155"/>
      <c r="AE508" s="155"/>
      <c r="AF508" s="155"/>
      <c r="AG508" s="87"/>
    </row>
    <row r="509" spans="3:33" x14ac:dyDescent="0.25">
      <c r="C509" s="159"/>
      <c r="D509" s="159"/>
      <c r="E509" s="159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D509" s="155"/>
      <c r="AE509" s="155"/>
      <c r="AF509" s="155"/>
      <c r="AG509" s="87"/>
    </row>
    <row r="510" spans="3:33" x14ac:dyDescent="0.25">
      <c r="C510" s="159"/>
      <c r="D510" s="159"/>
      <c r="E510" s="159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D510" s="155"/>
      <c r="AE510" s="155"/>
      <c r="AF510" s="155"/>
      <c r="AG510" s="87"/>
    </row>
    <row r="511" spans="3:33" x14ac:dyDescent="0.25">
      <c r="C511" s="159"/>
      <c r="D511" s="159"/>
      <c r="E511" s="159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D511" s="155"/>
      <c r="AE511" s="155"/>
      <c r="AF511" s="155"/>
      <c r="AG511" s="87"/>
    </row>
    <row r="512" spans="3:33" x14ac:dyDescent="0.25">
      <c r="C512" s="159"/>
      <c r="D512" s="159"/>
      <c r="E512" s="159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D512" s="155"/>
      <c r="AE512" s="155"/>
      <c r="AF512" s="155"/>
      <c r="AG512" s="87"/>
    </row>
    <row r="513" spans="3:33" x14ac:dyDescent="0.25">
      <c r="C513" s="159"/>
      <c r="D513" s="159"/>
      <c r="E513" s="159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D513" s="155"/>
      <c r="AE513" s="155"/>
      <c r="AF513" s="155"/>
      <c r="AG513" s="87"/>
    </row>
    <row r="514" spans="3:33" x14ac:dyDescent="0.25">
      <c r="C514" s="159"/>
      <c r="D514" s="159"/>
      <c r="E514" s="159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D514" s="155"/>
      <c r="AE514" s="155"/>
      <c r="AF514" s="155"/>
      <c r="AG514" s="87"/>
    </row>
    <row r="515" spans="3:33" x14ac:dyDescent="0.25">
      <c r="C515" s="159"/>
      <c r="D515" s="159"/>
      <c r="E515" s="159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D515" s="155"/>
      <c r="AE515" s="155"/>
      <c r="AF515" s="155"/>
      <c r="AG515" s="87"/>
    </row>
    <row r="516" spans="3:33" x14ac:dyDescent="0.25">
      <c r="C516" s="159"/>
      <c r="D516" s="159"/>
      <c r="E516" s="159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D516" s="155"/>
      <c r="AE516" s="155"/>
      <c r="AF516" s="155"/>
      <c r="AG516" s="87"/>
    </row>
    <row r="517" spans="3:33" x14ac:dyDescent="0.25">
      <c r="C517" s="159"/>
      <c r="D517" s="159"/>
      <c r="E517" s="159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D517" s="155"/>
      <c r="AE517" s="155"/>
      <c r="AF517" s="155"/>
      <c r="AG517" s="87"/>
    </row>
    <row r="518" spans="3:33" x14ac:dyDescent="0.25">
      <c r="C518" s="159"/>
      <c r="D518" s="159"/>
      <c r="E518" s="159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D518" s="155"/>
      <c r="AE518" s="155"/>
      <c r="AF518" s="155"/>
      <c r="AG518" s="87"/>
    </row>
    <row r="519" spans="3:33" x14ac:dyDescent="0.25">
      <c r="C519" s="159"/>
      <c r="D519" s="159"/>
      <c r="E519" s="159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D519" s="155"/>
      <c r="AE519" s="155"/>
      <c r="AF519" s="155"/>
      <c r="AG519" s="87"/>
    </row>
    <row r="520" spans="3:33" x14ac:dyDescent="0.25">
      <c r="C520" s="159"/>
      <c r="D520" s="159"/>
      <c r="E520" s="159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D520" s="155"/>
      <c r="AE520" s="155"/>
      <c r="AF520" s="155"/>
      <c r="AG520" s="87"/>
    </row>
    <row r="521" spans="3:33" x14ac:dyDescent="0.25">
      <c r="C521" s="159"/>
      <c r="D521" s="159"/>
      <c r="E521" s="159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D521" s="155"/>
      <c r="AE521" s="155"/>
      <c r="AF521" s="155"/>
      <c r="AG521" s="87"/>
    </row>
    <row r="522" spans="3:33" x14ac:dyDescent="0.25">
      <c r="C522" s="159"/>
      <c r="D522" s="159"/>
      <c r="E522" s="159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D522" s="155"/>
      <c r="AE522" s="155"/>
      <c r="AF522" s="155"/>
      <c r="AG522" s="87"/>
    </row>
    <row r="523" spans="3:33" x14ac:dyDescent="0.25">
      <c r="C523" s="159"/>
      <c r="D523" s="159"/>
      <c r="E523" s="159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D523" s="155"/>
      <c r="AE523" s="155"/>
      <c r="AF523" s="155"/>
      <c r="AG523" s="87"/>
    </row>
    <row r="524" spans="3:33" x14ac:dyDescent="0.25">
      <c r="C524" s="159"/>
      <c r="D524" s="159"/>
      <c r="E524" s="159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D524" s="155"/>
      <c r="AE524" s="155"/>
      <c r="AF524" s="155"/>
      <c r="AG524" s="87"/>
    </row>
    <row r="525" spans="3:33" x14ac:dyDescent="0.25">
      <c r="C525" s="159"/>
      <c r="D525" s="159"/>
      <c r="E525" s="159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D525" s="155"/>
      <c r="AE525" s="155"/>
      <c r="AF525" s="155"/>
      <c r="AG525" s="87"/>
    </row>
    <row r="526" spans="3:33" x14ac:dyDescent="0.25">
      <c r="C526" s="159"/>
      <c r="D526" s="159"/>
      <c r="E526" s="159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D526" s="155"/>
      <c r="AE526" s="155"/>
      <c r="AF526" s="155"/>
      <c r="AG526" s="87"/>
    </row>
    <row r="527" spans="3:33" x14ac:dyDescent="0.25">
      <c r="C527" s="159"/>
      <c r="D527" s="159"/>
      <c r="E527" s="159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D527" s="155"/>
      <c r="AE527" s="155"/>
      <c r="AF527" s="155"/>
      <c r="AG527" s="87"/>
    </row>
    <row r="528" spans="3:33" x14ac:dyDescent="0.25">
      <c r="C528" s="159"/>
      <c r="D528" s="159"/>
      <c r="E528" s="159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D528" s="155"/>
      <c r="AE528" s="155"/>
      <c r="AF528" s="155"/>
      <c r="AG528" s="87"/>
    </row>
    <row r="529" spans="3:33" x14ac:dyDescent="0.25">
      <c r="C529" s="159"/>
      <c r="D529" s="159"/>
      <c r="E529" s="159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D529" s="155"/>
      <c r="AE529" s="155"/>
      <c r="AF529" s="155"/>
      <c r="AG529" s="87"/>
    </row>
    <row r="530" spans="3:33" x14ac:dyDescent="0.25">
      <c r="C530" s="159"/>
      <c r="D530" s="159"/>
      <c r="E530" s="159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D530" s="155"/>
      <c r="AE530" s="155"/>
      <c r="AF530" s="155"/>
      <c r="AG530" s="87"/>
    </row>
    <row r="531" spans="3:33" x14ac:dyDescent="0.25">
      <c r="C531" s="159"/>
      <c r="D531" s="159"/>
      <c r="E531" s="159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D531" s="155"/>
      <c r="AE531" s="155"/>
      <c r="AF531" s="155"/>
      <c r="AG531" s="87"/>
    </row>
    <row r="532" spans="3:33" x14ac:dyDescent="0.25">
      <c r="C532" s="159"/>
      <c r="D532" s="159"/>
      <c r="E532" s="159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D532" s="155"/>
      <c r="AE532" s="155"/>
      <c r="AF532" s="155"/>
      <c r="AG532" s="87"/>
    </row>
    <row r="533" spans="3:33" x14ac:dyDescent="0.25">
      <c r="C533" s="159"/>
      <c r="D533" s="159"/>
      <c r="E533" s="159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D533" s="155"/>
      <c r="AE533" s="155"/>
      <c r="AF533" s="155"/>
      <c r="AG533" s="87"/>
    </row>
    <row r="534" spans="3:33" x14ac:dyDescent="0.25">
      <c r="C534" s="159"/>
      <c r="D534" s="159"/>
      <c r="E534" s="159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D534" s="155"/>
      <c r="AE534" s="155"/>
      <c r="AF534" s="155"/>
      <c r="AG534" s="87"/>
    </row>
    <row r="535" spans="3:33" x14ac:dyDescent="0.25">
      <c r="C535" s="159"/>
      <c r="D535" s="159"/>
      <c r="E535" s="159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D535" s="155"/>
      <c r="AE535" s="155"/>
      <c r="AF535" s="155"/>
      <c r="AG535" s="87"/>
    </row>
    <row r="536" spans="3:33" x14ac:dyDescent="0.25">
      <c r="C536" s="159"/>
      <c r="D536" s="159"/>
      <c r="E536" s="159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D536" s="155"/>
      <c r="AE536" s="155"/>
      <c r="AF536" s="155"/>
      <c r="AG536" s="87"/>
    </row>
    <row r="537" spans="3:33" x14ac:dyDescent="0.25">
      <c r="C537" s="159"/>
      <c r="D537" s="159"/>
      <c r="E537" s="159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D537" s="155"/>
      <c r="AE537" s="155"/>
      <c r="AF537" s="155"/>
      <c r="AG537" s="87"/>
    </row>
    <row r="538" spans="3:33" x14ac:dyDescent="0.25">
      <c r="C538" s="159"/>
      <c r="D538" s="159"/>
      <c r="E538" s="159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D538" s="155"/>
      <c r="AE538" s="155"/>
      <c r="AF538" s="155"/>
      <c r="AG538" s="87"/>
    </row>
    <row r="539" spans="3:33" x14ac:dyDescent="0.25">
      <c r="C539" s="159"/>
      <c r="D539" s="159"/>
      <c r="E539" s="159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D539" s="155"/>
      <c r="AE539" s="155"/>
      <c r="AF539" s="155"/>
      <c r="AG539" s="87"/>
    </row>
    <row r="540" spans="3:33" x14ac:dyDescent="0.25">
      <c r="C540" s="159"/>
      <c r="D540" s="159"/>
      <c r="E540" s="159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D540" s="155"/>
      <c r="AE540" s="155"/>
      <c r="AF540" s="155"/>
      <c r="AG540" s="87"/>
    </row>
    <row r="541" spans="3:33" x14ac:dyDescent="0.25">
      <c r="C541" s="159"/>
      <c r="D541" s="159"/>
      <c r="E541" s="159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D541" s="155"/>
      <c r="AE541" s="155"/>
      <c r="AF541" s="155"/>
      <c r="AG541" s="87"/>
    </row>
    <row r="542" spans="3:33" x14ac:dyDescent="0.25">
      <c r="C542" s="159"/>
      <c r="D542" s="159"/>
      <c r="E542" s="159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D542" s="155"/>
      <c r="AE542" s="155"/>
      <c r="AF542" s="155"/>
      <c r="AG542" s="87"/>
    </row>
    <row r="543" spans="3:33" x14ac:dyDescent="0.25">
      <c r="C543" s="159"/>
      <c r="D543" s="159"/>
      <c r="E543" s="159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D543" s="155"/>
      <c r="AE543" s="155"/>
      <c r="AF543" s="155"/>
      <c r="AG543" s="87"/>
    </row>
    <row r="544" spans="3:33" x14ac:dyDescent="0.25">
      <c r="C544" s="159"/>
      <c r="D544" s="159"/>
      <c r="E544" s="159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D544" s="155"/>
      <c r="AE544" s="155"/>
      <c r="AF544" s="155"/>
      <c r="AG544" s="87"/>
    </row>
    <row r="545" spans="3:33" x14ac:dyDescent="0.25">
      <c r="C545" s="159"/>
      <c r="D545" s="159"/>
      <c r="E545" s="159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D545" s="155"/>
      <c r="AE545" s="155"/>
      <c r="AF545" s="155"/>
      <c r="AG545" s="87"/>
    </row>
    <row r="546" spans="3:33" x14ac:dyDescent="0.25">
      <c r="C546" s="159"/>
      <c r="D546" s="159"/>
      <c r="E546" s="159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D546" s="155"/>
      <c r="AE546" s="155"/>
      <c r="AF546" s="155"/>
      <c r="AG546" s="87"/>
    </row>
    <row r="547" spans="3:33" x14ac:dyDescent="0.25">
      <c r="C547" s="159"/>
      <c r="D547" s="159"/>
      <c r="E547" s="159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D547" s="155"/>
      <c r="AE547" s="155"/>
      <c r="AF547" s="155"/>
      <c r="AG547" s="87"/>
    </row>
    <row r="548" spans="3:33" x14ac:dyDescent="0.25">
      <c r="C548" s="159"/>
      <c r="D548" s="159"/>
      <c r="E548" s="159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D548" s="155"/>
      <c r="AE548" s="155"/>
      <c r="AF548" s="155"/>
      <c r="AG548" s="87"/>
    </row>
    <row r="549" spans="3:33" x14ac:dyDescent="0.25">
      <c r="C549" s="159"/>
      <c r="D549" s="159"/>
      <c r="E549" s="159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D549" s="155"/>
      <c r="AE549" s="155"/>
      <c r="AF549" s="155"/>
      <c r="AG549" s="87"/>
    </row>
    <row r="550" spans="3:33" x14ac:dyDescent="0.25">
      <c r="C550" s="159"/>
      <c r="D550" s="159"/>
      <c r="E550" s="159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D550" s="155"/>
      <c r="AE550" s="155"/>
      <c r="AF550" s="155"/>
      <c r="AG550" s="87"/>
    </row>
    <row r="551" spans="3:33" x14ac:dyDescent="0.25">
      <c r="C551" s="159"/>
      <c r="D551" s="159"/>
      <c r="E551" s="159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D551" s="155"/>
      <c r="AE551" s="155"/>
      <c r="AF551" s="155"/>
      <c r="AG551" s="87"/>
    </row>
    <row r="552" spans="3:33" x14ac:dyDescent="0.25">
      <c r="C552" s="159"/>
      <c r="D552" s="159"/>
      <c r="E552" s="159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D552" s="155"/>
      <c r="AE552" s="155"/>
      <c r="AF552" s="155"/>
      <c r="AG552" s="87"/>
    </row>
    <row r="553" spans="3:33" x14ac:dyDescent="0.25">
      <c r="C553" s="159"/>
      <c r="D553" s="159"/>
      <c r="E553" s="159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D553" s="155"/>
      <c r="AE553" s="155"/>
      <c r="AF553" s="155"/>
      <c r="AG553" s="87"/>
    </row>
    <row r="554" spans="3:33" x14ac:dyDescent="0.25">
      <c r="C554" s="159"/>
      <c r="D554" s="159"/>
      <c r="E554" s="159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D554" s="155"/>
      <c r="AE554" s="155"/>
      <c r="AF554" s="155"/>
      <c r="AG554" s="87"/>
    </row>
    <row r="555" spans="3:33" x14ac:dyDescent="0.25">
      <c r="C555" s="159"/>
      <c r="D555" s="159"/>
      <c r="E555" s="159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D555" s="155"/>
      <c r="AE555" s="155"/>
      <c r="AF555" s="155"/>
      <c r="AG555" s="87"/>
    </row>
    <row r="556" spans="3:33" x14ac:dyDescent="0.25">
      <c r="C556" s="159"/>
      <c r="D556" s="159"/>
      <c r="E556" s="159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D556" s="155"/>
      <c r="AE556" s="155"/>
      <c r="AF556" s="155"/>
      <c r="AG556" s="87"/>
    </row>
    <row r="557" spans="3:33" x14ac:dyDescent="0.25">
      <c r="C557" s="159"/>
      <c r="D557" s="159"/>
      <c r="E557" s="159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D557" s="155"/>
      <c r="AE557" s="155"/>
      <c r="AF557" s="155"/>
      <c r="AG557" s="87"/>
    </row>
    <row r="558" spans="3:33" x14ac:dyDescent="0.25">
      <c r="C558" s="159"/>
      <c r="D558" s="159"/>
      <c r="E558" s="159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D558" s="155"/>
      <c r="AE558" s="155"/>
      <c r="AF558" s="155"/>
      <c r="AG558" s="87"/>
    </row>
    <row r="559" spans="3:33" x14ac:dyDescent="0.25">
      <c r="C559" s="159"/>
      <c r="D559" s="159"/>
      <c r="E559" s="159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D559" s="155"/>
      <c r="AE559" s="155"/>
      <c r="AF559" s="155"/>
      <c r="AG559" s="87"/>
    </row>
    <row r="560" spans="3:33" x14ac:dyDescent="0.25">
      <c r="C560" s="159"/>
      <c r="D560" s="159"/>
      <c r="E560" s="159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D560" s="155"/>
      <c r="AE560" s="155"/>
      <c r="AF560" s="155"/>
      <c r="AG560" s="87"/>
    </row>
    <row r="561" spans="3:33" x14ac:dyDescent="0.25">
      <c r="C561" s="159"/>
      <c r="D561" s="159"/>
      <c r="E561" s="159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D561" s="155"/>
      <c r="AE561" s="155"/>
      <c r="AF561" s="155"/>
      <c r="AG561" s="87"/>
    </row>
    <row r="562" spans="3:33" x14ac:dyDescent="0.25">
      <c r="C562" s="159"/>
      <c r="D562" s="159"/>
      <c r="E562" s="159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D562" s="155"/>
      <c r="AE562" s="155"/>
      <c r="AF562" s="155"/>
      <c r="AG562" s="87"/>
    </row>
    <row r="563" spans="3:33" x14ac:dyDescent="0.25">
      <c r="C563" s="159"/>
      <c r="D563" s="159"/>
      <c r="E563" s="159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D563" s="155"/>
      <c r="AE563" s="155"/>
      <c r="AF563" s="155"/>
      <c r="AG563" s="87"/>
    </row>
    <row r="564" spans="3:33" x14ac:dyDescent="0.25">
      <c r="C564" s="159"/>
      <c r="D564" s="159"/>
      <c r="E564" s="159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D564" s="155"/>
      <c r="AE564" s="155"/>
      <c r="AF564" s="155"/>
      <c r="AG564" s="87"/>
    </row>
    <row r="565" spans="3:33" x14ac:dyDescent="0.25">
      <c r="C565" s="159"/>
      <c r="D565" s="159"/>
      <c r="E565" s="159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D565" s="155"/>
      <c r="AE565" s="155"/>
      <c r="AF565" s="155"/>
      <c r="AG565" s="87"/>
    </row>
    <row r="566" spans="3:33" x14ac:dyDescent="0.25">
      <c r="C566" s="159"/>
      <c r="D566" s="159"/>
      <c r="E566" s="159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D566" s="155"/>
      <c r="AE566" s="155"/>
      <c r="AF566" s="155"/>
      <c r="AG566" s="87"/>
    </row>
    <row r="567" spans="3:33" x14ac:dyDescent="0.25">
      <c r="C567" s="159"/>
      <c r="D567" s="159"/>
      <c r="E567" s="159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D567" s="155"/>
      <c r="AE567" s="155"/>
      <c r="AF567" s="155"/>
      <c r="AG567" s="87"/>
    </row>
    <row r="568" spans="3:33" x14ac:dyDescent="0.25">
      <c r="C568" s="159"/>
      <c r="D568" s="159"/>
      <c r="E568" s="159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D568" s="155"/>
      <c r="AE568" s="155"/>
      <c r="AF568" s="155"/>
      <c r="AG568" s="87"/>
    </row>
    <row r="569" spans="3:33" x14ac:dyDescent="0.25">
      <c r="C569" s="159"/>
      <c r="D569" s="159"/>
      <c r="E569" s="159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D569" s="155"/>
      <c r="AE569" s="155"/>
      <c r="AF569" s="155"/>
      <c r="AG569" s="87"/>
    </row>
    <row r="570" spans="3:33" x14ac:dyDescent="0.25">
      <c r="C570" s="159"/>
      <c r="D570" s="159"/>
      <c r="E570" s="159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D570" s="155"/>
      <c r="AE570" s="155"/>
      <c r="AF570" s="155"/>
      <c r="AG570" s="87"/>
    </row>
    <row r="571" spans="3:33" x14ac:dyDescent="0.25">
      <c r="C571" s="159"/>
      <c r="D571" s="159"/>
      <c r="E571" s="159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D571" s="155"/>
      <c r="AE571" s="155"/>
      <c r="AF571" s="155"/>
      <c r="AG571" s="87"/>
    </row>
    <row r="572" spans="3:33" x14ac:dyDescent="0.25">
      <c r="C572" s="159"/>
      <c r="D572" s="159"/>
      <c r="E572" s="159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D572" s="155"/>
      <c r="AE572" s="155"/>
      <c r="AF572" s="155"/>
      <c r="AG572" s="87"/>
    </row>
    <row r="573" spans="3:33" x14ac:dyDescent="0.25">
      <c r="C573" s="159"/>
      <c r="D573" s="159"/>
      <c r="E573" s="159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D573" s="155"/>
      <c r="AE573" s="155"/>
      <c r="AF573" s="155"/>
      <c r="AG573" s="87"/>
    </row>
    <row r="574" spans="3:33" x14ac:dyDescent="0.25">
      <c r="C574" s="159"/>
      <c r="D574" s="159"/>
      <c r="E574" s="159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D574" s="155"/>
      <c r="AE574" s="155"/>
      <c r="AF574" s="155"/>
      <c r="AG574" s="87"/>
    </row>
    <row r="575" spans="3:33" x14ac:dyDescent="0.25">
      <c r="C575" s="159"/>
      <c r="D575" s="159"/>
      <c r="E575" s="159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D575" s="155"/>
      <c r="AE575" s="155"/>
      <c r="AF575" s="155"/>
      <c r="AG575" s="87"/>
    </row>
    <row r="576" spans="3:33" x14ac:dyDescent="0.25">
      <c r="C576" s="159"/>
      <c r="D576" s="159"/>
      <c r="E576" s="159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D576" s="155"/>
      <c r="AE576" s="155"/>
      <c r="AF576" s="155"/>
      <c r="AG576" s="87"/>
    </row>
    <row r="577" spans="3:33" x14ac:dyDescent="0.25">
      <c r="C577" s="159"/>
      <c r="D577" s="159"/>
      <c r="E577" s="159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D577" s="155"/>
      <c r="AE577" s="155"/>
      <c r="AF577" s="155"/>
      <c r="AG577" s="87"/>
    </row>
    <row r="578" spans="3:33" x14ac:dyDescent="0.25">
      <c r="C578" s="159"/>
      <c r="D578" s="159"/>
      <c r="E578" s="159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D578" s="155"/>
      <c r="AE578" s="155"/>
      <c r="AF578" s="155"/>
      <c r="AG578" s="87"/>
    </row>
    <row r="579" spans="3:33" x14ac:dyDescent="0.25">
      <c r="C579" s="159"/>
      <c r="D579" s="159"/>
      <c r="E579" s="159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D579" s="155"/>
      <c r="AE579" s="155"/>
      <c r="AF579" s="155"/>
      <c r="AG579" s="87"/>
    </row>
    <row r="580" spans="3:33" x14ac:dyDescent="0.25">
      <c r="C580" s="159"/>
      <c r="D580" s="159"/>
      <c r="E580" s="159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D580" s="155"/>
      <c r="AE580" s="155"/>
      <c r="AF580" s="155"/>
      <c r="AG580" s="87"/>
    </row>
    <row r="581" spans="3:33" x14ac:dyDescent="0.25">
      <c r="C581" s="159"/>
      <c r="D581" s="159"/>
      <c r="E581" s="159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D581" s="155"/>
      <c r="AE581" s="155"/>
      <c r="AF581" s="155"/>
      <c r="AG581" s="87"/>
    </row>
    <row r="582" spans="3:33" x14ac:dyDescent="0.25">
      <c r="C582" s="159"/>
      <c r="D582" s="159"/>
      <c r="E582" s="159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D582" s="155"/>
      <c r="AE582" s="155"/>
      <c r="AF582" s="155"/>
      <c r="AG582" s="87"/>
    </row>
    <row r="583" spans="3:33" x14ac:dyDescent="0.25">
      <c r="C583" s="159"/>
      <c r="D583" s="159"/>
      <c r="E583" s="159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D583" s="155"/>
      <c r="AE583" s="155"/>
      <c r="AF583" s="155"/>
      <c r="AG583" s="87"/>
    </row>
    <row r="584" spans="3:33" x14ac:dyDescent="0.25">
      <c r="C584" s="159"/>
      <c r="D584" s="159"/>
      <c r="E584" s="159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D584" s="155"/>
      <c r="AE584" s="155"/>
      <c r="AF584" s="155"/>
      <c r="AG584" s="87"/>
    </row>
    <row r="585" spans="3:33" x14ac:dyDescent="0.25">
      <c r="C585" s="159"/>
      <c r="D585" s="159"/>
      <c r="E585" s="159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D585" s="155"/>
      <c r="AE585" s="155"/>
      <c r="AF585" s="155"/>
      <c r="AG585" s="87"/>
    </row>
    <row r="586" spans="3:33" x14ac:dyDescent="0.25">
      <c r="C586" s="159"/>
      <c r="D586" s="159"/>
      <c r="E586" s="159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D586" s="155"/>
      <c r="AE586" s="155"/>
      <c r="AF586" s="155"/>
      <c r="AG586" s="87"/>
    </row>
    <row r="587" spans="3:33" x14ac:dyDescent="0.25">
      <c r="C587" s="159"/>
      <c r="D587" s="159"/>
      <c r="E587" s="159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D587" s="155"/>
      <c r="AE587" s="155"/>
      <c r="AF587" s="155"/>
      <c r="AG587" s="87"/>
    </row>
    <row r="588" spans="3:33" x14ac:dyDescent="0.25">
      <c r="C588" s="159"/>
      <c r="D588" s="159"/>
      <c r="E588" s="159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D588" s="155"/>
      <c r="AE588" s="155"/>
      <c r="AF588" s="155"/>
      <c r="AG588" s="87"/>
    </row>
    <row r="589" spans="3:33" x14ac:dyDescent="0.25">
      <c r="C589" s="159"/>
      <c r="D589" s="159"/>
      <c r="E589" s="159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D589" s="155"/>
      <c r="AE589" s="155"/>
      <c r="AF589" s="155"/>
      <c r="AG589" s="87"/>
    </row>
    <row r="590" spans="3:33" x14ac:dyDescent="0.25">
      <c r="C590" s="159"/>
      <c r="D590" s="159"/>
      <c r="E590" s="159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D590" s="155"/>
      <c r="AE590" s="155"/>
      <c r="AF590" s="155"/>
      <c r="AG590" s="87"/>
    </row>
    <row r="591" spans="3:33" x14ac:dyDescent="0.25">
      <c r="C591" s="159"/>
      <c r="D591" s="159"/>
      <c r="E591" s="159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D591" s="155"/>
      <c r="AE591" s="155"/>
      <c r="AF591" s="155"/>
      <c r="AG591" s="87"/>
    </row>
    <row r="592" spans="3:33" x14ac:dyDescent="0.25">
      <c r="C592" s="159"/>
      <c r="D592" s="159"/>
      <c r="E592" s="159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D592" s="155"/>
      <c r="AE592" s="155"/>
      <c r="AF592" s="155"/>
      <c r="AG592" s="87"/>
    </row>
    <row r="593" spans="3:33" x14ac:dyDescent="0.25">
      <c r="C593" s="159"/>
      <c r="D593" s="159"/>
      <c r="E593" s="159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D593" s="155"/>
      <c r="AE593" s="155"/>
      <c r="AF593" s="155"/>
      <c r="AG593" s="87"/>
    </row>
    <row r="594" spans="3:33" x14ac:dyDescent="0.25">
      <c r="C594" s="159"/>
      <c r="D594" s="159"/>
      <c r="E594" s="159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D594" s="155"/>
      <c r="AE594" s="155"/>
      <c r="AF594" s="155"/>
      <c r="AG594" s="87"/>
    </row>
    <row r="595" spans="3:33" x14ac:dyDescent="0.25">
      <c r="C595" s="159"/>
      <c r="D595" s="159"/>
      <c r="E595" s="159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D595" s="155"/>
      <c r="AE595" s="155"/>
      <c r="AF595" s="155"/>
      <c r="AG595" s="87"/>
    </row>
    <row r="596" spans="3:33" x14ac:dyDescent="0.25">
      <c r="C596" s="159"/>
      <c r="D596" s="159"/>
      <c r="E596" s="159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D596" s="155"/>
      <c r="AE596" s="155"/>
      <c r="AF596" s="155"/>
      <c r="AG596" s="87"/>
    </row>
    <row r="597" spans="3:33" x14ac:dyDescent="0.25">
      <c r="C597" s="159"/>
      <c r="D597" s="159"/>
      <c r="E597" s="159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D597" s="155"/>
      <c r="AE597" s="155"/>
      <c r="AF597" s="155"/>
      <c r="AG597" s="87"/>
    </row>
    <row r="598" spans="3:33" x14ac:dyDescent="0.25">
      <c r="C598" s="159"/>
      <c r="D598" s="159"/>
      <c r="E598" s="159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D598" s="155"/>
      <c r="AE598" s="155"/>
      <c r="AF598" s="155"/>
      <c r="AG598" s="87"/>
    </row>
    <row r="599" spans="3:33" x14ac:dyDescent="0.25">
      <c r="C599" s="159"/>
      <c r="D599" s="159"/>
      <c r="E599" s="159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D599" s="155"/>
      <c r="AE599" s="155"/>
      <c r="AF599" s="155"/>
      <c r="AG599" s="87"/>
    </row>
    <row r="600" spans="3:33" x14ac:dyDescent="0.25">
      <c r="C600" s="159"/>
      <c r="D600" s="159"/>
      <c r="E600" s="159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D600" s="155"/>
      <c r="AE600" s="155"/>
      <c r="AF600" s="155"/>
      <c r="AG600" s="87"/>
    </row>
    <row r="601" spans="3:33" x14ac:dyDescent="0.25">
      <c r="C601" s="159"/>
      <c r="D601" s="159"/>
      <c r="E601" s="159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D601" s="155"/>
      <c r="AE601" s="155"/>
      <c r="AF601" s="155"/>
      <c r="AG601" s="87"/>
    </row>
    <row r="602" spans="3:33" x14ac:dyDescent="0.25">
      <c r="C602" s="159"/>
      <c r="D602" s="159"/>
      <c r="E602" s="159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D602" s="155"/>
      <c r="AE602" s="155"/>
      <c r="AF602" s="155"/>
      <c r="AG602" s="87"/>
    </row>
    <row r="603" spans="3:33" x14ac:dyDescent="0.25">
      <c r="C603" s="159"/>
      <c r="D603" s="159"/>
      <c r="E603" s="159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D603" s="155"/>
      <c r="AE603" s="155"/>
      <c r="AF603" s="155"/>
      <c r="AG603" s="87"/>
    </row>
    <row r="604" spans="3:33" x14ac:dyDescent="0.25">
      <c r="C604" s="159"/>
      <c r="D604" s="159"/>
      <c r="E604" s="159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D604" s="155"/>
      <c r="AE604" s="155"/>
      <c r="AF604" s="155"/>
      <c r="AG604" s="87"/>
    </row>
    <row r="605" spans="3:33" x14ac:dyDescent="0.25">
      <c r="C605" s="159"/>
      <c r="D605" s="159"/>
      <c r="E605" s="159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D605" s="155"/>
      <c r="AE605" s="155"/>
      <c r="AF605" s="155"/>
      <c r="AG605" s="87"/>
    </row>
    <row r="606" spans="3:33" x14ac:dyDescent="0.25">
      <c r="C606" s="159"/>
      <c r="D606" s="159"/>
      <c r="E606" s="159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D606" s="155"/>
      <c r="AE606" s="155"/>
      <c r="AF606" s="155"/>
      <c r="AG606" s="87"/>
    </row>
    <row r="607" spans="3:33" x14ac:dyDescent="0.25">
      <c r="C607" s="159"/>
      <c r="D607" s="159"/>
      <c r="E607" s="159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D607" s="155"/>
      <c r="AE607" s="155"/>
      <c r="AF607" s="155"/>
      <c r="AG607" s="87"/>
    </row>
    <row r="608" spans="3:33" x14ac:dyDescent="0.25">
      <c r="C608" s="159"/>
      <c r="D608" s="159"/>
      <c r="E608" s="159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D608" s="155"/>
      <c r="AE608" s="155"/>
      <c r="AF608" s="155"/>
      <c r="AG608" s="87"/>
    </row>
    <row r="609" spans="3:33" x14ac:dyDescent="0.25">
      <c r="C609" s="159"/>
      <c r="D609" s="159"/>
      <c r="E609" s="159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D609" s="155"/>
      <c r="AE609" s="155"/>
      <c r="AF609" s="155"/>
      <c r="AG609" s="87"/>
    </row>
    <row r="610" spans="3:33" x14ac:dyDescent="0.25">
      <c r="C610" s="159"/>
      <c r="D610" s="159"/>
      <c r="E610" s="159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D610" s="155"/>
      <c r="AE610" s="155"/>
      <c r="AF610" s="155"/>
      <c r="AG610" s="87"/>
    </row>
    <row r="611" spans="3:33" x14ac:dyDescent="0.25">
      <c r="C611" s="159"/>
      <c r="D611" s="159"/>
      <c r="E611" s="159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D611" s="155"/>
      <c r="AE611" s="155"/>
      <c r="AF611" s="155"/>
      <c r="AG611" s="87"/>
    </row>
    <row r="612" spans="3:33" x14ac:dyDescent="0.25">
      <c r="C612" s="159"/>
      <c r="D612" s="159"/>
      <c r="E612" s="159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D612" s="155"/>
      <c r="AE612" s="155"/>
      <c r="AF612" s="155"/>
      <c r="AG612" s="87"/>
    </row>
    <row r="613" spans="3:33" x14ac:dyDescent="0.25">
      <c r="C613" s="159"/>
      <c r="D613" s="159"/>
      <c r="E613" s="159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D613" s="155"/>
      <c r="AE613" s="155"/>
      <c r="AF613" s="155"/>
      <c r="AG613" s="87"/>
    </row>
    <row r="614" spans="3:33" x14ac:dyDescent="0.25">
      <c r="C614" s="159"/>
      <c r="D614" s="159"/>
      <c r="E614" s="159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D614" s="155"/>
      <c r="AE614" s="155"/>
      <c r="AF614" s="155"/>
      <c r="AG614" s="87"/>
    </row>
    <row r="615" spans="3:33" x14ac:dyDescent="0.25">
      <c r="C615" s="159"/>
      <c r="D615" s="159"/>
      <c r="E615" s="159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D615" s="155"/>
      <c r="AE615" s="155"/>
      <c r="AF615" s="155"/>
      <c r="AG615" s="87"/>
    </row>
    <row r="616" spans="3:33" x14ac:dyDescent="0.25">
      <c r="C616" s="159"/>
      <c r="D616" s="159"/>
      <c r="E616" s="159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D616" s="155"/>
      <c r="AE616" s="155"/>
      <c r="AF616" s="155"/>
      <c r="AG616" s="87"/>
    </row>
    <row r="617" spans="3:33" x14ac:dyDescent="0.25">
      <c r="C617" s="159"/>
      <c r="D617" s="159"/>
      <c r="E617" s="159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D617" s="155"/>
      <c r="AE617" s="155"/>
      <c r="AF617" s="155"/>
      <c r="AG617" s="87"/>
    </row>
    <row r="618" spans="3:33" x14ac:dyDescent="0.25">
      <c r="C618" s="159"/>
      <c r="D618" s="159"/>
      <c r="E618" s="159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D618" s="155"/>
      <c r="AE618" s="155"/>
      <c r="AF618" s="155"/>
      <c r="AG618" s="87"/>
    </row>
    <row r="619" spans="3:33" x14ac:dyDescent="0.25">
      <c r="C619" s="159"/>
      <c r="D619" s="159"/>
      <c r="E619" s="159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D619" s="155"/>
      <c r="AE619" s="155"/>
      <c r="AF619" s="155"/>
      <c r="AG619" s="87"/>
    </row>
    <row r="620" spans="3:33" x14ac:dyDescent="0.25">
      <c r="C620" s="159"/>
      <c r="D620" s="159"/>
      <c r="E620" s="159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D620" s="155"/>
      <c r="AE620" s="155"/>
      <c r="AF620" s="155"/>
      <c r="AG620" s="87"/>
    </row>
    <row r="621" spans="3:33" x14ac:dyDescent="0.25">
      <c r="C621" s="159"/>
      <c r="D621" s="159"/>
      <c r="E621" s="159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D621" s="155"/>
      <c r="AE621" s="155"/>
      <c r="AF621" s="155"/>
      <c r="AG621" s="87"/>
    </row>
    <row r="622" spans="3:33" x14ac:dyDescent="0.25">
      <c r="C622" s="159"/>
      <c r="D622" s="159"/>
      <c r="E622" s="159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D622" s="155"/>
      <c r="AE622" s="155"/>
      <c r="AF622" s="155"/>
      <c r="AG622" s="87"/>
    </row>
    <row r="623" spans="3:33" x14ac:dyDescent="0.25">
      <c r="C623" s="159"/>
      <c r="D623" s="159"/>
      <c r="E623" s="159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D623" s="155"/>
      <c r="AE623" s="155"/>
      <c r="AF623" s="155"/>
      <c r="AG623" s="87"/>
    </row>
    <row r="624" spans="3:33" x14ac:dyDescent="0.25">
      <c r="C624" s="159"/>
      <c r="D624" s="159"/>
      <c r="E624" s="159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D624" s="155"/>
      <c r="AE624" s="155"/>
      <c r="AF624" s="155"/>
      <c r="AG624" s="87"/>
    </row>
    <row r="625" spans="3:33" x14ac:dyDescent="0.25">
      <c r="C625" s="159"/>
      <c r="D625" s="159"/>
      <c r="E625" s="159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D625" s="155"/>
      <c r="AE625" s="155"/>
      <c r="AF625" s="155"/>
      <c r="AG625" s="87"/>
    </row>
    <row r="626" spans="3:33" x14ac:dyDescent="0.25">
      <c r="C626" s="159"/>
      <c r="D626" s="159"/>
      <c r="E626" s="159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D626" s="155"/>
      <c r="AE626" s="155"/>
      <c r="AF626" s="155"/>
      <c r="AG626" s="87"/>
    </row>
    <row r="627" spans="3:33" x14ac:dyDescent="0.25">
      <c r="C627" s="159"/>
      <c r="D627" s="159"/>
      <c r="E627" s="159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D627" s="155"/>
      <c r="AE627" s="155"/>
      <c r="AF627" s="155"/>
      <c r="AG627" s="87"/>
    </row>
    <row r="628" spans="3:33" x14ac:dyDescent="0.25">
      <c r="C628" s="159"/>
      <c r="D628" s="159"/>
      <c r="E628" s="159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D628" s="155"/>
      <c r="AE628" s="155"/>
      <c r="AF628" s="155"/>
      <c r="AG628" s="87"/>
    </row>
    <row r="629" spans="3:33" x14ac:dyDescent="0.25">
      <c r="C629" s="159"/>
      <c r="D629" s="159"/>
      <c r="E629" s="159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D629" s="155"/>
      <c r="AE629" s="155"/>
      <c r="AF629" s="155"/>
      <c r="AG629" s="87"/>
    </row>
    <row r="630" spans="3:33" x14ac:dyDescent="0.25">
      <c r="C630" s="159"/>
      <c r="D630" s="159"/>
      <c r="E630" s="159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D630" s="155"/>
      <c r="AE630" s="155"/>
      <c r="AF630" s="155"/>
      <c r="AG630" s="87"/>
    </row>
    <row r="631" spans="3:33" x14ac:dyDescent="0.25">
      <c r="C631" s="159"/>
      <c r="D631" s="159"/>
      <c r="E631" s="159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D631" s="155"/>
      <c r="AE631" s="155"/>
      <c r="AF631" s="155"/>
      <c r="AG631" s="87"/>
    </row>
    <row r="632" spans="3:33" x14ac:dyDescent="0.25">
      <c r="C632" s="159"/>
      <c r="D632" s="159"/>
      <c r="E632" s="159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D632" s="155"/>
      <c r="AE632" s="155"/>
      <c r="AF632" s="155"/>
      <c r="AG632" s="87"/>
    </row>
    <row r="633" spans="3:33" x14ac:dyDescent="0.25">
      <c r="C633" s="159"/>
      <c r="D633" s="159"/>
      <c r="E633" s="159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D633" s="155"/>
      <c r="AE633" s="155"/>
      <c r="AF633" s="155"/>
      <c r="AG633" s="87"/>
    </row>
    <row r="634" spans="3:33" x14ac:dyDescent="0.25">
      <c r="C634" s="159"/>
      <c r="D634" s="159"/>
      <c r="E634" s="159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D634" s="155"/>
      <c r="AE634" s="155"/>
      <c r="AF634" s="155"/>
      <c r="AG634" s="87"/>
    </row>
    <row r="635" spans="3:33" x14ac:dyDescent="0.25">
      <c r="C635" s="159"/>
      <c r="D635" s="159"/>
      <c r="E635" s="159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D635" s="155"/>
      <c r="AE635" s="155"/>
      <c r="AF635" s="155"/>
      <c r="AG635" s="87"/>
    </row>
    <row r="636" spans="3:33" x14ac:dyDescent="0.25">
      <c r="C636" s="159"/>
      <c r="D636" s="159"/>
      <c r="E636" s="159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D636" s="155"/>
      <c r="AE636" s="155"/>
      <c r="AF636" s="155"/>
      <c r="AG636" s="87"/>
    </row>
    <row r="637" spans="3:33" x14ac:dyDescent="0.25">
      <c r="C637" s="159"/>
      <c r="D637" s="159"/>
      <c r="E637" s="159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D637" s="155"/>
      <c r="AE637" s="155"/>
      <c r="AF637" s="155"/>
      <c r="AG637" s="87"/>
    </row>
    <row r="638" spans="3:33" x14ac:dyDescent="0.25">
      <c r="C638" s="159"/>
      <c r="D638" s="159"/>
      <c r="E638" s="159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D638" s="155"/>
      <c r="AE638" s="155"/>
      <c r="AF638" s="155"/>
      <c r="AG638" s="87"/>
    </row>
    <row r="639" spans="3:33" x14ac:dyDescent="0.25">
      <c r="C639" s="159"/>
      <c r="D639" s="159"/>
      <c r="E639" s="159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D639" s="155"/>
      <c r="AE639" s="155"/>
      <c r="AF639" s="155"/>
      <c r="AG639" s="87"/>
    </row>
    <row r="640" spans="3:33" x14ac:dyDescent="0.25">
      <c r="C640" s="159"/>
      <c r="D640" s="159"/>
      <c r="E640" s="159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D640" s="155"/>
      <c r="AE640" s="155"/>
      <c r="AF640" s="155"/>
      <c r="AG640" s="87"/>
    </row>
    <row r="641" spans="3:33" x14ac:dyDescent="0.25">
      <c r="C641" s="159"/>
      <c r="D641" s="159"/>
      <c r="E641" s="159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D641" s="155"/>
      <c r="AE641" s="155"/>
      <c r="AF641" s="155"/>
      <c r="AG641" s="87"/>
    </row>
    <row r="642" spans="3:33" x14ac:dyDescent="0.25">
      <c r="C642" s="159"/>
      <c r="D642" s="159"/>
      <c r="E642" s="159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D642" s="155"/>
      <c r="AE642" s="155"/>
      <c r="AF642" s="155"/>
      <c r="AG642" s="87"/>
    </row>
    <row r="643" spans="3:33" x14ac:dyDescent="0.25">
      <c r="C643" s="159"/>
      <c r="D643" s="159"/>
      <c r="E643" s="159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D643" s="155"/>
      <c r="AE643" s="155"/>
      <c r="AF643" s="155"/>
      <c r="AG643" s="87"/>
    </row>
    <row r="644" spans="3:33" x14ac:dyDescent="0.25">
      <c r="C644" s="159"/>
      <c r="D644" s="159"/>
      <c r="E644" s="159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  <c r="AD644" s="155"/>
      <c r="AE644" s="155"/>
      <c r="AF644" s="155"/>
      <c r="AG644" s="87"/>
    </row>
    <row r="645" spans="3:33" x14ac:dyDescent="0.25">
      <c r="C645" s="159"/>
      <c r="D645" s="159"/>
      <c r="E645" s="159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  <c r="AD645" s="155"/>
      <c r="AE645" s="155"/>
      <c r="AF645" s="155"/>
      <c r="AG645" s="87"/>
    </row>
    <row r="646" spans="3:33" x14ac:dyDescent="0.25">
      <c r="C646" s="159"/>
      <c r="D646" s="159"/>
      <c r="E646" s="159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  <c r="AD646" s="155"/>
      <c r="AE646" s="155"/>
      <c r="AF646" s="155"/>
      <c r="AG646" s="87"/>
    </row>
    <row r="647" spans="3:33" x14ac:dyDescent="0.25">
      <c r="C647" s="159"/>
      <c r="D647" s="159"/>
      <c r="E647" s="159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  <c r="AD647" s="155"/>
      <c r="AE647" s="155"/>
      <c r="AF647" s="155"/>
      <c r="AG647" s="87"/>
    </row>
    <row r="648" spans="3:33" x14ac:dyDescent="0.25">
      <c r="C648" s="159"/>
      <c r="D648" s="159"/>
      <c r="E648" s="159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  <c r="AD648" s="155"/>
      <c r="AE648" s="155"/>
      <c r="AF648" s="155"/>
      <c r="AG648" s="87"/>
    </row>
    <row r="649" spans="3:33" x14ac:dyDescent="0.25">
      <c r="C649" s="159"/>
      <c r="D649" s="159"/>
      <c r="E649" s="159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  <c r="AD649" s="155"/>
      <c r="AE649" s="155"/>
      <c r="AF649" s="155"/>
      <c r="AG649" s="87"/>
    </row>
    <row r="650" spans="3:33" x14ac:dyDescent="0.25">
      <c r="C650" s="159"/>
      <c r="D650" s="159"/>
      <c r="E650" s="159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  <c r="AD650" s="155"/>
      <c r="AE650" s="155"/>
      <c r="AF650" s="155"/>
      <c r="AG650" s="87"/>
    </row>
    <row r="651" spans="3:33" x14ac:dyDescent="0.25">
      <c r="C651" s="159"/>
      <c r="D651" s="159"/>
      <c r="E651" s="159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  <c r="AD651" s="155"/>
      <c r="AE651" s="155"/>
      <c r="AF651" s="155"/>
      <c r="AG651" s="87"/>
    </row>
    <row r="652" spans="3:33" x14ac:dyDescent="0.25">
      <c r="C652" s="159"/>
      <c r="D652" s="159"/>
      <c r="E652" s="159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  <c r="AD652" s="155"/>
      <c r="AE652" s="155"/>
      <c r="AF652" s="155"/>
      <c r="AG652" s="87"/>
    </row>
    <row r="653" spans="3:33" x14ac:dyDescent="0.25">
      <c r="C653" s="159"/>
      <c r="D653" s="159"/>
      <c r="E653" s="159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  <c r="AD653" s="155"/>
      <c r="AE653" s="155"/>
      <c r="AF653" s="155"/>
      <c r="AG653" s="87"/>
    </row>
    <row r="654" spans="3:33" x14ac:dyDescent="0.25">
      <c r="C654" s="159"/>
      <c r="D654" s="159"/>
      <c r="E654" s="159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  <c r="AD654" s="155"/>
      <c r="AE654" s="155"/>
      <c r="AF654" s="155"/>
      <c r="AG654" s="87"/>
    </row>
    <row r="655" spans="3:33" x14ac:dyDescent="0.25">
      <c r="C655" s="159"/>
      <c r="D655" s="159"/>
      <c r="E655" s="159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  <c r="AD655" s="155"/>
      <c r="AE655" s="155"/>
      <c r="AF655" s="155"/>
      <c r="AG655" s="87"/>
    </row>
    <row r="656" spans="3:33" x14ac:dyDescent="0.25">
      <c r="C656" s="159"/>
      <c r="D656" s="159"/>
      <c r="E656" s="159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  <c r="AD656" s="155"/>
      <c r="AE656" s="155"/>
      <c r="AF656" s="155"/>
      <c r="AG656" s="87"/>
    </row>
    <row r="657" spans="3:33" x14ac:dyDescent="0.25">
      <c r="C657" s="159"/>
      <c r="D657" s="159"/>
      <c r="E657" s="159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  <c r="AD657" s="155"/>
      <c r="AE657" s="155"/>
      <c r="AF657" s="155"/>
      <c r="AG657" s="87"/>
    </row>
    <row r="658" spans="3:33" x14ac:dyDescent="0.25">
      <c r="C658" s="159"/>
      <c r="D658" s="159"/>
      <c r="E658" s="159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  <c r="AD658" s="155"/>
      <c r="AE658" s="155"/>
      <c r="AF658" s="155"/>
      <c r="AG658" s="87"/>
    </row>
    <row r="659" spans="3:33" x14ac:dyDescent="0.25">
      <c r="C659" s="159"/>
      <c r="D659" s="159"/>
      <c r="E659" s="159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  <c r="AD659" s="155"/>
      <c r="AE659" s="155"/>
      <c r="AF659" s="155"/>
      <c r="AG659" s="87"/>
    </row>
    <row r="660" spans="3:33" x14ac:dyDescent="0.25">
      <c r="C660" s="159"/>
      <c r="D660" s="159"/>
      <c r="E660" s="159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  <c r="AD660" s="155"/>
      <c r="AE660" s="155"/>
      <c r="AF660" s="155"/>
      <c r="AG660" s="87"/>
    </row>
    <row r="661" spans="3:33" x14ac:dyDescent="0.25">
      <c r="C661" s="159"/>
      <c r="D661" s="159"/>
      <c r="E661" s="159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  <c r="AD661" s="155"/>
      <c r="AE661" s="155"/>
      <c r="AF661" s="155"/>
      <c r="AG661" s="87"/>
    </row>
    <row r="662" spans="3:33" x14ac:dyDescent="0.25">
      <c r="C662" s="159"/>
      <c r="D662" s="159"/>
      <c r="E662" s="159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  <c r="AD662" s="155"/>
      <c r="AE662" s="155"/>
      <c r="AF662" s="155"/>
      <c r="AG662" s="87"/>
    </row>
    <row r="663" spans="3:33" x14ac:dyDescent="0.25">
      <c r="C663" s="159"/>
      <c r="D663" s="159"/>
      <c r="E663" s="159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  <c r="AD663" s="155"/>
      <c r="AE663" s="155"/>
      <c r="AF663" s="155"/>
      <c r="AG663" s="87"/>
    </row>
    <row r="664" spans="3:33" x14ac:dyDescent="0.25">
      <c r="C664" s="159"/>
      <c r="D664" s="159"/>
      <c r="E664" s="159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  <c r="AD664" s="155"/>
      <c r="AE664" s="155"/>
      <c r="AF664" s="155"/>
      <c r="AG664" s="87"/>
    </row>
    <row r="665" spans="3:33" x14ac:dyDescent="0.25">
      <c r="C665" s="159"/>
      <c r="D665" s="159"/>
      <c r="E665" s="159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  <c r="AD665" s="155"/>
      <c r="AE665" s="155"/>
      <c r="AF665" s="155"/>
      <c r="AG665" s="87"/>
    </row>
    <row r="666" spans="3:33" x14ac:dyDescent="0.25">
      <c r="C666" s="159"/>
      <c r="D666" s="159"/>
      <c r="E666" s="159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  <c r="AD666" s="155"/>
      <c r="AE666" s="155"/>
      <c r="AF666" s="155"/>
      <c r="AG666" s="87"/>
    </row>
    <row r="667" spans="3:33" x14ac:dyDescent="0.25">
      <c r="C667" s="159"/>
      <c r="D667" s="159"/>
      <c r="E667" s="159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  <c r="AD667" s="155"/>
      <c r="AE667" s="155"/>
      <c r="AF667" s="155"/>
      <c r="AG667" s="87"/>
    </row>
    <row r="668" spans="3:33" x14ac:dyDescent="0.25">
      <c r="C668" s="159"/>
      <c r="D668" s="159"/>
      <c r="E668" s="159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  <c r="AD668" s="155"/>
      <c r="AE668" s="155"/>
      <c r="AF668" s="155"/>
      <c r="AG668" s="87"/>
    </row>
    <row r="669" spans="3:33" x14ac:dyDescent="0.25">
      <c r="C669" s="159"/>
      <c r="D669" s="159"/>
      <c r="E669" s="159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  <c r="AD669" s="155"/>
      <c r="AE669" s="155"/>
      <c r="AF669" s="155"/>
      <c r="AG669" s="87"/>
    </row>
    <row r="670" spans="3:33" x14ac:dyDescent="0.25">
      <c r="C670" s="159"/>
      <c r="D670" s="159"/>
      <c r="E670" s="159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  <c r="AD670" s="155"/>
      <c r="AE670" s="155"/>
      <c r="AF670" s="155"/>
      <c r="AG670" s="87"/>
    </row>
    <row r="671" spans="3:33" x14ac:dyDescent="0.25">
      <c r="C671" s="159"/>
      <c r="D671" s="159"/>
      <c r="E671" s="159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  <c r="AD671" s="155"/>
      <c r="AE671" s="155"/>
      <c r="AF671" s="155"/>
      <c r="AG671" s="87"/>
    </row>
    <row r="672" spans="3:33" x14ac:dyDescent="0.25">
      <c r="C672" s="159"/>
      <c r="D672" s="159"/>
      <c r="E672" s="159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  <c r="AD672" s="155"/>
      <c r="AE672" s="155"/>
      <c r="AF672" s="155"/>
      <c r="AG672" s="87"/>
    </row>
    <row r="673" spans="3:33" x14ac:dyDescent="0.25">
      <c r="C673" s="159"/>
      <c r="D673" s="159"/>
      <c r="E673" s="159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  <c r="AD673" s="155"/>
      <c r="AE673" s="155"/>
      <c r="AF673" s="155"/>
      <c r="AG673" s="87"/>
    </row>
    <row r="674" spans="3:33" x14ac:dyDescent="0.25">
      <c r="C674" s="159"/>
      <c r="D674" s="159"/>
      <c r="E674" s="159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  <c r="AD674" s="155"/>
      <c r="AE674" s="155"/>
      <c r="AF674" s="155"/>
      <c r="AG674" s="87"/>
    </row>
    <row r="675" spans="3:33" x14ac:dyDescent="0.25">
      <c r="C675" s="159"/>
      <c r="D675" s="159"/>
      <c r="E675" s="159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  <c r="AD675" s="155"/>
      <c r="AE675" s="155"/>
      <c r="AF675" s="155"/>
      <c r="AG675" s="87"/>
    </row>
    <row r="676" spans="3:33" x14ac:dyDescent="0.25">
      <c r="C676" s="159"/>
      <c r="D676" s="159"/>
      <c r="E676" s="159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  <c r="AD676" s="155"/>
      <c r="AE676" s="155"/>
      <c r="AF676" s="155"/>
      <c r="AG676" s="87"/>
    </row>
    <row r="677" spans="3:33" x14ac:dyDescent="0.25">
      <c r="C677" s="159"/>
      <c r="D677" s="159"/>
      <c r="E677" s="159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  <c r="AD677" s="155"/>
      <c r="AE677" s="155"/>
      <c r="AF677" s="155"/>
      <c r="AG677" s="87"/>
    </row>
    <row r="678" spans="3:33" x14ac:dyDescent="0.25">
      <c r="C678" s="159"/>
      <c r="D678" s="159"/>
      <c r="E678" s="159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  <c r="AD678" s="155"/>
      <c r="AE678" s="155"/>
      <c r="AF678" s="155"/>
      <c r="AG678" s="87"/>
    </row>
    <row r="679" spans="3:33" x14ac:dyDescent="0.25">
      <c r="C679" s="159"/>
      <c r="D679" s="159"/>
      <c r="E679" s="159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  <c r="AD679" s="155"/>
      <c r="AE679" s="155"/>
      <c r="AF679" s="155"/>
      <c r="AG679" s="87"/>
    </row>
    <row r="680" spans="3:33" x14ac:dyDescent="0.25">
      <c r="C680" s="159"/>
      <c r="D680" s="159"/>
      <c r="E680" s="159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  <c r="AD680" s="155"/>
      <c r="AE680" s="155"/>
      <c r="AF680" s="155"/>
      <c r="AG680" s="87"/>
    </row>
    <row r="681" spans="3:33" x14ac:dyDescent="0.25">
      <c r="C681" s="159"/>
      <c r="D681" s="159"/>
      <c r="E681" s="159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  <c r="AD681" s="155"/>
      <c r="AE681" s="155"/>
      <c r="AF681" s="155"/>
      <c r="AG681" s="87"/>
    </row>
    <row r="682" spans="3:33" x14ac:dyDescent="0.25">
      <c r="C682" s="159"/>
      <c r="D682" s="159"/>
      <c r="E682" s="159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  <c r="AD682" s="155"/>
      <c r="AE682" s="155"/>
      <c r="AF682" s="155"/>
      <c r="AG682" s="87"/>
    </row>
    <row r="683" spans="3:33" x14ac:dyDescent="0.25">
      <c r="C683" s="159"/>
      <c r="D683" s="159"/>
      <c r="E683" s="159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  <c r="AD683" s="155"/>
      <c r="AE683" s="155"/>
      <c r="AF683" s="155"/>
      <c r="AG683" s="87"/>
    </row>
    <row r="684" spans="3:33" x14ac:dyDescent="0.25">
      <c r="C684" s="159"/>
      <c r="D684" s="159"/>
      <c r="E684" s="159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  <c r="AD684" s="155"/>
      <c r="AE684" s="155"/>
      <c r="AF684" s="155"/>
      <c r="AG684" s="87"/>
    </row>
    <row r="685" spans="3:33" x14ac:dyDescent="0.25">
      <c r="C685" s="159"/>
      <c r="D685" s="159"/>
      <c r="E685" s="159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  <c r="AD685" s="155"/>
      <c r="AE685" s="155"/>
      <c r="AF685" s="155"/>
      <c r="AG685" s="87"/>
    </row>
    <row r="686" spans="3:33" x14ac:dyDescent="0.25">
      <c r="C686" s="159"/>
      <c r="D686" s="159"/>
      <c r="E686" s="159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  <c r="AD686" s="155"/>
      <c r="AE686" s="155"/>
      <c r="AF686" s="155"/>
      <c r="AG686" s="87"/>
    </row>
    <row r="687" spans="3:33" x14ac:dyDescent="0.25">
      <c r="C687" s="159"/>
      <c r="D687" s="159"/>
      <c r="E687" s="159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  <c r="AD687" s="155"/>
      <c r="AE687" s="155"/>
      <c r="AF687" s="155"/>
      <c r="AG687" s="87"/>
    </row>
    <row r="688" spans="3:33" x14ac:dyDescent="0.25">
      <c r="C688" s="159"/>
      <c r="D688" s="159"/>
      <c r="E688" s="159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  <c r="AD688" s="155"/>
      <c r="AE688" s="155"/>
      <c r="AF688" s="155"/>
      <c r="AG688" s="87"/>
    </row>
    <row r="689" spans="3:33" x14ac:dyDescent="0.25">
      <c r="C689" s="159"/>
      <c r="D689" s="159"/>
      <c r="E689" s="159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  <c r="AD689" s="155"/>
      <c r="AE689" s="155"/>
      <c r="AF689" s="155"/>
      <c r="AG689" s="87"/>
    </row>
    <row r="690" spans="3:33" x14ac:dyDescent="0.25">
      <c r="C690" s="159"/>
      <c r="D690" s="159"/>
      <c r="E690" s="159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  <c r="AD690" s="155"/>
      <c r="AE690" s="155"/>
      <c r="AF690" s="155"/>
      <c r="AG690" s="87"/>
    </row>
    <row r="691" spans="3:33" x14ac:dyDescent="0.25">
      <c r="C691" s="159"/>
      <c r="D691" s="159"/>
      <c r="E691" s="159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  <c r="AD691" s="155"/>
      <c r="AE691" s="155"/>
      <c r="AF691" s="155"/>
      <c r="AG691" s="87"/>
    </row>
    <row r="692" spans="3:33" x14ac:dyDescent="0.25">
      <c r="C692" s="159"/>
      <c r="D692" s="159"/>
      <c r="E692" s="159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  <c r="AD692" s="155"/>
      <c r="AE692" s="155"/>
      <c r="AF692" s="155"/>
      <c r="AG692" s="87"/>
    </row>
    <row r="693" spans="3:33" x14ac:dyDescent="0.25">
      <c r="C693" s="159"/>
      <c r="D693" s="159"/>
      <c r="E693" s="159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  <c r="AD693" s="155"/>
      <c r="AE693" s="155"/>
      <c r="AF693" s="155"/>
      <c r="AG693" s="87"/>
    </row>
    <row r="694" spans="3:33" x14ac:dyDescent="0.25">
      <c r="C694" s="159"/>
      <c r="D694" s="159"/>
      <c r="E694" s="159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  <c r="AD694" s="155"/>
      <c r="AE694" s="155"/>
      <c r="AF694" s="155"/>
      <c r="AG694" s="87"/>
    </row>
    <row r="695" spans="3:33" x14ac:dyDescent="0.25">
      <c r="C695" s="159"/>
      <c r="D695" s="159"/>
      <c r="E695" s="159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  <c r="AD695" s="155"/>
      <c r="AE695" s="155"/>
      <c r="AF695" s="155"/>
      <c r="AG695" s="87"/>
    </row>
    <row r="696" spans="3:33" x14ac:dyDescent="0.25">
      <c r="C696" s="159"/>
      <c r="D696" s="159"/>
      <c r="E696" s="159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  <c r="AD696" s="155"/>
      <c r="AE696" s="155"/>
      <c r="AF696" s="155"/>
      <c r="AG696" s="87"/>
    </row>
    <row r="697" spans="3:33" x14ac:dyDescent="0.25">
      <c r="C697" s="159"/>
      <c r="D697" s="159"/>
      <c r="E697" s="159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  <c r="AD697" s="155"/>
      <c r="AE697" s="155"/>
      <c r="AF697" s="155"/>
      <c r="AG697" s="87"/>
    </row>
    <row r="698" spans="3:33" x14ac:dyDescent="0.25">
      <c r="C698" s="159"/>
      <c r="D698" s="159"/>
      <c r="E698" s="159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  <c r="AD698" s="155"/>
      <c r="AE698" s="155"/>
      <c r="AF698" s="155"/>
      <c r="AG698" s="87"/>
    </row>
    <row r="699" spans="3:33" x14ac:dyDescent="0.25">
      <c r="C699" s="159"/>
      <c r="D699" s="159"/>
      <c r="E699" s="159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  <c r="AD699" s="155"/>
      <c r="AE699" s="155"/>
      <c r="AF699" s="155"/>
      <c r="AG699" s="87"/>
    </row>
    <row r="700" spans="3:33" x14ac:dyDescent="0.25">
      <c r="C700" s="159"/>
      <c r="D700" s="159"/>
      <c r="E700" s="159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  <c r="AD700" s="155"/>
      <c r="AE700" s="155"/>
      <c r="AF700" s="155"/>
      <c r="AG700" s="87"/>
    </row>
    <row r="701" spans="3:33" x14ac:dyDescent="0.25">
      <c r="C701" s="159"/>
      <c r="D701" s="159"/>
      <c r="E701" s="159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  <c r="AD701" s="155"/>
      <c r="AE701" s="155"/>
      <c r="AF701" s="155"/>
      <c r="AG701" s="87"/>
    </row>
    <row r="702" spans="3:33" x14ac:dyDescent="0.25">
      <c r="C702" s="159"/>
      <c r="D702" s="159"/>
      <c r="E702" s="159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  <c r="AD702" s="155"/>
      <c r="AE702" s="155"/>
      <c r="AF702" s="155"/>
      <c r="AG702" s="87"/>
    </row>
    <row r="703" spans="3:33" x14ac:dyDescent="0.25">
      <c r="C703" s="159"/>
      <c r="D703" s="159"/>
      <c r="E703" s="159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  <c r="AD703" s="155"/>
      <c r="AE703" s="155"/>
      <c r="AF703" s="155"/>
      <c r="AG703" s="87"/>
    </row>
    <row r="704" spans="3:33" x14ac:dyDescent="0.25">
      <c r="C704" s="159"/>
      <c r="D704" s="159"/>
      <c r="E704" s="159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  <c r="AD704" s="155"/>
      <c r="AE704" s="155"/>
      <c r="AF704" s="155"/>
      <c r="AG704" s="87"/>
    </row>
    <row r="705" spans="3:33" x14ac:dyDescent="0.25">
      <c r="C705" s="159"/>
      <c r="D705" s="159"/>
      <c r="E705" s="159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  <c r="AD705" s="155"/>
      <c r="AE705" s="155"/>
      <c r="AF705" s="155"/>
      <c r="AG705" s="87"/>
    </row>
    <row r="706" spans="3:33" x14ac:dyDescent="0.25">
      <c r="C706" s="159"/>
      <c r="D706" s="159"/>
      <c r="E706" s="159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  <c r="AD706" s="155"/>
      <c r="AE706" s="155"/>
      <c r="AF706" s="155"/>
      <c r="AG706" s="87"/>
    </row>
    <row r="707" spans="3:33" x14ac:dyDescent="0.25">
      <c r="C707" s="159"/>
      <c r="D707" s="159"/>
      <c r="E707" s="159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  <c r="AD707" s="155"/>
      <c r="AE707" s="155"/>
      <c r="AF707" s="155"/>
      <c r="AG707" s="87"/>
    </row>
    <row r="708" spans="3:33" x14ac:dyDescent="0.25">
      <c r="C708" s="159"/>
      <c r="D708" s="159"/>
      <c r="E708" s="159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  <c r="AD708" s="155"/>
      <c r="AE708" s="155"/>
      <c r="AF708" s="155"/>
      <c r="AG708" s="87"/>
    </row>
    <row r="709" spans="3:33" x14ac:dyDescent="0.25">
      <c r="C709" s="159"/>
      <c r="D709" s="159"/>
      <c r="E709" s="159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  <c r="AD709" s="155"/>
      <c r="AE709" s="155"/>
      <c r="AF709" s="155"/>
      <c r="AG709" s="87"/>
    </row>
    <row r="710" spans="3:33" x14ac:dyDescent="0.25">
      <c r="C710" s="159"/>
      <c r="D710" s="159"/>
      <c r="E710" s="159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  <c r="AD710" s="155"/>
      <c r="AE710" s="155"/>
      <c r="AF710" s="155"/>
      <c r="AG710" s="87"/>
    </row>
    <row r="711" spans="3:33" x14ac:dyDescent="0.25">
      <c r="C711" s="159"/>
      <c r="D711" s="159"/>
      <c r="E711" s="159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  <c r="AD711" s="155"/>
      <c r="AE711" s="155"/>
      <c r="AF711" s="155"/>
      <c r="AG711" s="87"/>
    </row>
    <row r="712" spans="3:33" x14ac:dyDescent="0.25">
      <c r="C712" s="159"/>
      <c r="D712" s="159"/>
      <c r="E712" s="159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  <c r="AD712" s="155"/>
      <c r="AE712" s="155"/>
      <c r="AF712" s="155"/>
      <c r="AG712" s="87"/>
    </row>
    <row r="713" spans="3:33" x14ac:dyDescent="0.25">
      <c r="C713" s="159"/>
      <c r="D713" s="159"/>
      <c r="E713" s="159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  <c r="AD713" s="155"/>
      <c r="AE713" s="155"/>
      <c r="AF713" s="155"/>
      <c r="AG713" s="87"/>
    </row>
    <row r="714" spans="3:33" x14ac:dyDescent="0.25">
      <c r="C714" s="159"/>
      <c r="D714" s="159"/>
      <c r="E714" s="159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  <c r="AD714" s="155"/>
      <c r="AE714" s="155"/>
      <c r="AF714" s="155"/>
      <c r="AG714" s="87"/>
    </row>
    <row r="715" spans="3:33" x14ac:dyDescent="0.25">
      <c r="C715" s="159"/>
      <c r="D715" s="159"/>
      <c r="E715" s="159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  <c r="AD715" s="155"/>
      <c r="AE715" s="155"/>
      <c r="AF715" s="155"/>
      <c r="AG715" s="87"/>
    </row>
    <row r="716" spans="3:33" x14ac:dyDescent="0.25">
      <c r="C716" s="159"/>
      <c r="D716" s="159"/>
      <c r="E716" s="159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  <c r="AD716" s="155"/>
      <c r="AE716" s="155"/>
      <c r="AF716" s="155"/>
      <c r="AG716" s="87"/>
    </row>
    <row r="717" spans="3:33" x14ac:dyDescent="0.25">
      <c r="C717" s="159"/>
      <c r="D717" s="159"/>
      <c r="E717" s="159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  <c r="AD717" s="155"/>
      <c r="AE717" s="155"/>
      <c r="AF717" s="155"/>
      <c r="AG717" s="87"/>
    </row>
    <row r="718" spans="3:33" x14ac:dyDescent="0.25">
      <c r="C718" s="159"/>
      <c r="D718" s="159"/>
      <c r="E718" s="159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  <c r="AD718" s="155"/>
      <c r="AE718" s="155"/>
      <c r="AF718" s="155"/>
      <c r="AG718" s="87"/>
    </row>
    <row r="719" spans="3:33" x14ac:dyDescent="0.25">
      <c r="C719" s="159"/>
      <c r="D719" s="159"/>
      <c r="E719" s="159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  <c r="AD719" s="155"/>
      <c r="AE719" s="155"/>
      <c r="AF719" s="155"/>
      <c r="AG719" s="87"/>
    </row>
    <row r="720" spans="3:33" x14ac:dyDescent="0.25">
      <c r="C720" s="159"/>
      <c r="D720" s="159"/>
      <c r="E720" s="159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  <c r="AD720" s="155"/>
      <c r="AE720" s="155"/>
      <c r="AF720" s="155"/>
      <c r="AG720" s="87"/>
    </row>
    <row r="721" spans="3:33" x14ac:dyDescent="0.25">
      <c r="C721" s="159"/>
      <c r="D721" s="159"/>
      <c r="E721" s="159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  <c r="AD721" s="155"/>
      <c r="AE721" s="155"/>
      <c r="AF721" s="155"/>
      <c r="AG721" s="87"/>
    </row>
    <row r="722" spans="3:33" x14ac:dyDescent="0.25">
      <c r="C722" s="159"/>
      <c r="D722" s="159"/>
      <c r="E722" s="159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  <c r="AD722" s="155"/>
      <c r="AE722" s="155"/>
      <c r="AF722" s="155"/>
      <c r="AG722" s="87"/>
    </row>
    <row r="723" spans="3:33" x14ac:dyDescent="0.25">
      <c r="C723" s="159"/>
      <c r="D723" s="159"/>
      <c r="E723" s="159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  <c r="AD723" s="155"/>
      <c r="AE723" s="155"/>
      <c r="AF723" s="155"/>
      <c r="AG723" s="87"/>
    </row>
    <row r="724" spans="3:33" x14ac:dyDescent="0.25">
      <c r="C724" s="159"/>
      <c r="D724" s="159"/>
      <c r="E724" s="159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  <c r="AD724" s="155"/>
      <c r="AE724" s="155"/>
      <c r="AF724" s="155"/>
      <c r="AG724" s="87"/>
    </row>
    <row r="725" spans="3:33" x14ac:dyDescent="0.25">
      <c r="C725" s="159"/>
      <c r="D725" s="159"/>
      <c r="E725" s="159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  <c r="AD725" s="155"/>
      <c r="AE725" s="155"/>
      <c r="AF725" s="155"/>
      <c r="AG725" s="87"/>
    </row>
    <row r="726" spans="3:33" x14ac:dyDescent="0.25">
      <c r="C726" s="159"/>
      <c r="D726" s="159"/>
      <c r="E726" s="159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  <c r="AD726" s="155"/>
      <c r="AE726" s="155"/>
      <c r="AF726" s="155"/>
      <c r="AG726" s="87"/>
    </row>
    <row r="727" spans="3:33" x14ac:dyDescent="0.25">
      <c r="C727" s="159"/>
      <c r="D727" s="159"/>
      <c r="E727" s="159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  <c r="AD727" s="155"/>
      <c r="AE727" s="155"/>
      <c r="AF727" s="155"/>
      <c r="AG727" s="87"/>
    </row>
    <row r="728" spans="3:33" x14ac:dyDescent="0.25">
      <c r="C728" s="159"/>
      <c r="D728" s="159"/>
      <c r="E728" s="159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  <c r="AD728" s="155"/>
      <c r="AE728" s="155"/>
      <c r="AF728" s="155"/>
      <c r="AG728" s="87"/>
    </row>
    <row r="729" spans="3:33" x14ac:dyDescent="0.25">
      <c r="C729" s="159"/>
      <c r="D729" s="159"/>
      <c r="E729" s="159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  <c r="AD729" s="155"/>
      <c r="AE729" s="155"/>
      <c r="AF729" s="155"/>
      <c r="AG729" s="87"/>
    </row>
    <row r="730" spans="3:33" x14ac:dyDescent="0.25">
      <c r="C730" s="159"/>
      <c r="D730" s="159"/>
      <c r="E730" s="159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  <c r="AD730" s="155"/>
      <c r="AE730" s="155"/>
      <c r="AF730" s="155"/>
      <c r="AG730" s="87"/>
    </row>
    <row r="731" spans="3:33" x14ac:dyDescent="0.25">
      <c r="C731" s="159"/>
      <c r="D731" s="159"/>
      <c r="E731" s="159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  <c r="AD731" s="155"/>
      <c r="AE731" s="155"/>
      <c r="AF731" s="155"/>
      <c r="AG731" s="87"/>
    </row>
    <row r="732" spans="3:33" x14ac:dyDescent="0.25">
      <c r="C732" s="159"/>
      <c r="D732" s="159"/>
      <c r="E732" s="159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  <c r="AD732" s="155"/>
      <c r="AE732" s="155"/>
      <c r="AF732" s="155"/>
      <c r="AG732" s="87"/>
    </row>
    <row r="733" spans="3:33" x14ac:dyDescent="0.25">
      <c r="C733" s="159"/>
      <c r="D733" s="159"/>
      <c r="E733" s="159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  <c r="AD733" s="155"/>
      <c r="AE733" s="155"/>
      <c r="AF733" s="155"/>
      <c r="AG733" s="87"/>
    </row>
    <row r="734" spans="3:33" x14ac:dyDescent="0.25">
      <c r="C734" s="159"/>
      <c r="D734" s="159"/>
      <c r="E734" s="159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  <c r="AD734" s="155"/>
      <c r="AE734" s="155"/>
      <c r="AF734" s="155"/>
      <c r="AG734" s="87"/>
    </row>
    <row r="735" spans="3:33" x14ac:dyDescent="0.25">
      <c r="C735" s="159"/>
      <c r="D735" s="159"/>
      <c r="E735" s="159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  <c r="AD735" s="155"/>
      <c r="AE735" s="155"/>
      <c r="AF735" s="155"/>
      <c r="AG735" s="87"/>
    </row>
    <row r="736" spans="3:33" x14ac:dyDescent="0.25">
      <c r="C736" s="159"/>
      <c r="D736" s="159"/>
      <c r="E736" s="159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  <c r="AD736" s="155"/>
      <c r="AE736" s="155"/>
      <c r="AF736" s="155"/>
      <c r="AG736" s="87"/>
    </row>
    <row r="737" spans="3:33" x14ac:dyDescent="0.25">
      <c r="C737" s="159"/>
      <c r="D737" s="159"/>
      <c r="E737" s="159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  <c r="AD737" s="155"/>
      <c r="AE737" s="155"/>
      <c r="AF737" s="155"/>
      <c r="AG737" s="87"/>
    </row>
    <row r="738" spans="3:33" x14ac:dyDescent="0.25">
      <c r="C738" s="159"/>
      <c r="D738" s="159"/>
      <c r="E738" s="159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  <c r="AD738" s="155"/>
      <c r="AE738" s="155"/>
      <c r="AF738" s="155"/>
      <c r="AG738" s="87"/>
    </row>
    <row r="739" spans="3:33" x14ac:dyDescent="0.25">
      <c r="C739" s="159"/>
      <c r="D739" s="159"/>
      <c r="E739" s="159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  <c r="AD739" s="155"/>
      <c r="AE739" s="155"/>
      <c r="AF739" s="155"/>
      <c r="AG739" s="87"/>
    </row>
    <row r="740" spans="3:33" x14ac:dyDescent="0.25">
      <c r="C740" s="159"/>
      <c r="D740" s="159"/>
      <c r="E740" s="159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  <c r="AD740" s="155"/>
      <c r="AE740" s="155"/>
      <c r="AF740" s="155"/>
      <c r="AG740" s="87"/>
    </row>
    <row r="741" spans="3:33" x14ac:dyDescent="0.25">
      <c r="C741" s="159"/>
      <c r="D741" s="159"/>
      <c r="E741" s="159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  <c r="AD741" s="155"/>
      <c r="AE741" s="155"/>
      <c r="AF741" s="155"/>
      <c r="AG741" s="87"/>
    </row>
    <row r="742" spans="3:33" x14ac:dyDescent="0.25">
      <c r="C742" s="159"/>
      <c r="D742" s="159"/>
      <c r="E742" s="159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  <c r="AD742" s="155"/>
      <c r="AE742" s="155"/>
      <c r="AF742" s="155"/>
      <c r="AG742" s="87"/>
    </row>
    <row r="743" spans="3:33" x14ac:dyDescent="0.25">
      <c r="C743" s="159"/>
      <c r="D743" s="159"/>
      <c r="E743" s="159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  <c r="AD743" s="155"/>
      <c r="AE743" s="155"/>
      <c r="AF743" s="155"/>
      <c r="AG743" s="87"/>
    </row>
    <row r="744" spans="3:33" x14ac:dyDescent="0.25">
      <c r="C744" s="159"/>
      <c r="D744" s="159"/>
      <c r="E744" s="159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  <c r="AD744" s="155"/>
      <c r="AE744" s="155"/>
      <c r="AF744" s="155"/>
      <c r="AG744" s="87"/>
    </row>
    <row r="745" spans="3:33" x14ac:dyDescent="0.25">
      <c r="C745" s="159"/>
      <c r="D745" s="159"/>
      <c r="E745" s="159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  <c r="AD745" s="155"/>
      <c r="AE745" s="155"/>
      <c r="AF745" s="155"/>
      <c r="AG745" s="87"/>
    </row>
    <row r="746" spans="3:33" x14ac:dyDescent="0.25">
      <c r="C746" s="159"/>
      <c r="D746" s="159"/>
      <c r="E746" s="159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  <c r="AD746" s="155"/>
      <c r="AE746" s="155"/>
      <c r="AF746" s="155"/>
      <c r="AG746" s="87"/>
    </row>
    <row r="747" spans="3:33" x14ac:dyDescent="0.25">
      <c r="C747" s="159"/>
      <c r="D747" s="159"/>
      <c r="E747" s="159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  <c r="AD747" s="155"/>
      <c r="AE747" s="155"/>
      <c r="AF747" s="155"/>
      <c r="AG747" s="87"/>
    </row>
    <row r="748" spans="3:33" x14ac:dyDescent="0.25">
      <c r="C748" s="159"/>
      <c r="D748" s="159"/>
      <c r="E748" s="159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  <c r="AD748" s="155"/>
      <c r="AE748" s="155"/>
      <c r="AF748" s="155"/>
      <c r="AG748" s="87"/>
    </row>
    <row r="749" spans="3:33" x14ac:dyDescent="0.25">
      <c r="C749" s="159"/>
      <c r="D749" s="159"/>
      <c r="E749" s="159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  <c r="AD749" s="155"/>
      <c r="AE749" s="155"/>
      <c r="AF749" s="155"/>
      <c r="AG749" s="87"/>
    </row>
    <row r="750" spans="3:33" x14ac:dyDescent="0.25">
      <c r="C750" s="159"/>
      <c r="D750" s="159"/>
      <c r="E750" s="159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  <c r="AD750" s="155"/>
      <c r="AE750" s="155"/>
      <c r="AF750" s="155"/>
      <c r="AG750" s="87"/>
    </row>
    <row r="751" spans="3:33" x14ac:dyDescent="0.25">
      <c r="C751" s="159"/>
      <c r="D751" s="159"/>
      <c r="E751" s="159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  <c r="AD751" s="155"/>
      <c r="AE751" s="155"/>
      <c r="AF751" s="155"/>
      <c r="AG751" s="87"/>
    </row>
    <row r="752" spans="3:33" x14ac:dyDescent="0.25">
      <c r="C752" s="159"/>
      <c r="D752" s="159"/>
      <c r="E752" s="159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  <c r="AD752" s="155"/>
      <c r="AE752" s="155"/>
      <c r="AF752" s="155"/>
      <c r="AG752" s="87"/>
    </row>
    <row r="753" spans="3:33" x14ac:dyDescent="0.25">
      <c r="C753" s="159"/>
      <c r="D753" s="159"/>
      <c r="E753" s="159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  <c r="AD753" s="155"/>
      <c r="AE753" s="155"/>
      <c r="AF753" s="155"/>
      <c r="AG753" s="87"/>
    </row>
    <row r="754" spans="3:33" x14ac:dyDescent="0.25">
      <c r="C754" s="159"/>
      <c r="D754" s="159"/>
      <c r="E754" s="159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  <c r="AD754" s="155"/>
      <c r="AE754" s="155"/>
      <c r="AF754" s="155"/>
      <c r="AG754" s="87"/>
    </row>
    <row r="755" spans="3:33" x14ac:dyDescent="0.25">
      <c r="C755" s="159"/>
      <c r="D755" s="159"/>
      <c r="E755" s="159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  <c r="AD755" s="155"/>
      <c r="AE755" s="155"/>
      <c r="AF755" s="155"/>
      <c r="AG755" s="87"/>
    </row>
    <row r="756" spans="3:33" x14ac:dyDescent="0.25">
      <c r="C756" s="159"/>
      <c r="D756" s="159"/>
      <c r="E756" s="159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  <c r="AD756" s="155"/>
      <c r="AE756" s="155"/>
      <c r="AF756" s="155"/>
      <c r="AG756" s="87"/>
    </row>
    <row r="757" spans="3:33" x14ac:dyDescent="0.25">
      <c r="C757" s="159"/>
      <c r="D757" s="159"/>
      <c r="E757" s="159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  <c r="AD757" s="155"/>
      <c r="AE757" s="155"/>
      <c r="AF757" s="155"/>
      <c r="AG757" s="87"/>
    </row>
    <row r="758" spans="3:33" x14ac:dyDescent="0.25">
      <c r="C758" s="159"/>
      <c r="D758" s="159"/>
      <c r="E758" s="159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  <c r="AD758" s="155"/>
      <c r="AE758" s="155"/>
      <c r="AF758" s="155"/>
      <c r="AG758" s="87"/>
    </row>
    <row r="759" spans="3:33" x14ac:dyDescent="0.25">
      <c r="C759" s="159"/>
      <c r="D759" s="159"/>
      <c r="E759" s="159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  <c r="AD759" s="155"/>
      <c r="AE759" s="155"/>
      <c r="AF759" s="155"/>
      <c r="AG759" s="87"/>
    </row>
    <row r="760" spans="3:33" x14ac:dyDescent="0.25">
      <c r="C760" s="159"/>
      <c r="D760" s="159"/>
      <c r="E760" s="159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  <c r="AD760" s="155"/>
      <c r="AE760" s="155"/>
      <c r="AF760" s="155"/>
      <c r="AG760" s="87"/>
    </row>
    <row r="761" spans="3:33" x14ac:dyDescent="0.25">
      <c r="C761" s="159"/>
      <c r="D761" s="159"/>
      <c r="E761" s="159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  <c r="AD761" s="155"/>
      <c r="AE761" s="155"/>
      <c r="AF761" s="155"/>
      <c r="AG761" s="87"/>
    </row>
    <row r="762" spans="3:33" x14ac:dyDescent="0.25">
      <c r="C762" s="159"/>
      <c r="D762" s="159"/>
      <c r="E762" s="159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  <c r="AD762" s="155"/>
      <c r="AE762" s="155"/>
      <c r="AF762" s="155"/>
      <c r="AG762" s="87"/>
    </row>
    <row r="763" spans="3:33" x14ac:dyDescent="0.25">
      <c r="C763" s="159"/>
      <c r="D763" s="159"/>
      <c r="E763" s="159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  <c r="AD763" s="155"/>
      <c r="AE763" s="155"/>
      <c r="AF763" s="155"/>
      <c r="AG763" s="87"/>
    </row>
    <row r="764" spans="3:33" x14ac:dyDescent="0.25">
      <c r="C764" s="159"/>
      <c r="D764" s="159"/>
      <c r="E764" s="159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  <c r="AD764" s="155"/>
      <c r="AE764" s="155"/>
      <c r="AF764" s="155"/>
      <c r="AG764" s="87"/>
    </row>
    <row r="765" spans="3:33" x14ac:dyDescent="0.25">
      <c r="C765" s="159"/>
      <c r="D765" s="159"/>
      <c r="E765" s="159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  <c r="AD765" s="155"/>
      <c r="AE765" s="155"/>
      <c r="AF765" s="155"/>
      <c r="AG765" s="87"/>
    </row>
    <row r="766" spans="3:33" x14ac:dyDescent="0.25">
      <c r="C766" s="159"/>
      <c r="D766" s="159"/>
      <c r="E766" s="159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  <c r="AD766" s="155"/>
      <c r="AE766" s="155"/>
      <c r="AF766" s="155"/>
      <c r="AG766" s="87"/>
    </row>
    <row r="767" spans="3:33" x14ac:dyDescent="0.25">
      <c r="C767" s="159"/>
      <c r="D767" s="159"/>
      <c r="E767" s="159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  <c r="AD767" s="155"/>
      <c r="AE767" s="155"/>
      <c r="AF767" s="155"/>
      <c r="AG767" s="87"/>
    </row>
    <row r="768" spans="3:33" x14ac:dyDescent="0.25">
      <c r="C768" s="159"/>
      <c r="D768" s="159"/>
      <c r="E768" s="159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  <c r="AD768" s="155"/>
      <c r="AE768" s="155"/>
      <c r="AF768" s="155"/>
      <c r="AG768" s="87"/>
    </row>
    <row r="769" spans="3:33" x14ac:dyDescent="0.25">
      <c r="C769" s="159"/>
      <c r="D769" s="159"/>
      <c r="E769" s="159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  <c r="AD769" s="155"/>
      <c r="AE769" s="155"/>
      <c r="AF769" s="155"/>
      <c r="AG769" s="87"/>
    </row>
    <row r="770" spans="3:33" x14ac:dyDescent="0.25">
      <c r="C770" s="159"/>
      <c r="D770" s="159"/>
      <c r="E770" s="159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  <c r="AD770" s="155"/>
      <c r="AE770" s="155"/>
      <c r="AF770" s="155"/>
      <c r="AG770" s="87"/>
    </row>
    <row r="771" spans="3:33" x14ac:dyDescent="0.25">
      <c r="C771" s="159"/>
      <c r="D771" s="159"/>
      <c r="E771" s="159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  <c r="AD771" s="155"/>
      <c r="AE771" s="155"/>
      <c r="AF771" s="155"/>
      <c r="AG771" s="87"/>
    </row>
    <row r="772" spans="3:33" x14ac:dyDescent="0.25">
      <c r="C772" s="159"/>
      <c r="D772" s="159"/>
      <c r="E772" s="159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  <c r="AD772" s="155"/>
      <c r="AE772" s="155"/>
      <c r="AF772" s="155"/>
      <c r="AG772" s="87"/>
    </row>
    <row r="773" spans="3:33" x14ac:dyDescent="0.25">
      <c r="C773" s="159"/>
      <c r="D773" s="159"/>
      <c r="E773" s="159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  <c r="AD773" s="155"/>
      <c r="AE773" s="155"/>
      <c r="AF773" s="155"/>
      <c r="AG773" s="87"/>
    </row>
    <row r="774" spans="3:33" x14ac:dyDescent="0.25">
      <c r="C774" s="159"/>
      <c r="D774" s="159"/>
      <c r="E774" s="159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  <c r="AD774" s="155"/>
      <c r="AE774" s="155"/>
      <c r="AF774" s="155"/>
      <c r="AG774" s="87"/>
    </row>
    <row r="775" spans="3:33" x14ac:dyDescent="0.25">
      <c r="C775" s="159"/>
      <c r="D775" s="159"/>
      <c r="E775" s="159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  <c r="AD775" s="155"/>
      <c r="AE775" s="155"/>
      <c r="AF775" s="155"/>
      <c r="AG775" s="87"/>
    </row>
    <row r="776" spans="3:33" x14ac:dyDescent="0.25">
      <c r="C776" s="159"/>
      <c r="D776" s="159"/>
      <c r="E776" s="159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  <c r="AD776" s="155"/>
      <c r="AE776" s="155"/>
      <c r="AF776" s="155"/>
      <c r="AG776" s="87"/>
    </row>
    <row r="777" spans="3:33" x14ac:dyDescent="0.25">
      <c r="C777" s="159"/>
      <c r="D777" s="159"/>
      <c r="E777" s="159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  <c r="AD777" s="155"/>
      <c r="AE777" s="155"/>
      <c r="AF777" s="155"/>
      <c r="AG777" s="87"/>
    </row>
    <row r="778" spans="3:33" x14ac:dyDescent="0.25">
      <c r="C778" s="159"/>
      <c r="D778" s="159"/>
      <c r="E778" s="159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  <c r="AD778" s="155"/>
      <c r="AE778" s="155"/>
      <c r="AF778" s="155"/>
      <c r="AG778" s="87"/>
    </row>
    <row r="779" spans="3:33" x14ac:dyDescent="0.25">
      <c r="C779" s="159"/>
      <c r="D779" s="159"/>
      <c r="E779" s="159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  <c r="AD779" s="155"/>
      <c r="AE779" s="155"/>
      <c r="AF779" s="155"/>
      <c r="AG779" s="87"/>
    </row>
    <row r="780" spans="3:33" x14ac:dyDescent="0.25">
      <c r="C780" s="159"/>
      <c r="D780" s="159"/>
      <c r="E780" s="159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  <c r="AD780" s="155"/>
      <c r="AE780" s="155"/>
      <c r="AF780" s="155"/>
      <c r="AG780" s="87"/>
    </row>
    <row r="781" spans="3:33" x14ac:dyDescent="0.25">
      <c r="C781" s="159"/>
      <c r="D781" s="159"/>
      <c r="E781" s="159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  <c r="AD781" s="155"/>
      <c r="AE781" s="155"/>
      <c r="AF781" s="155"/>
      <c r="AG781" s="87"/>
    </row>
    <row r="782" spans="3:33" x14ac:dyDescent="0.25">
      <c r="C782" s="159"/>
      <c r="D782" s="159"/>
      <c r="E782" s="159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  <c r="AD782" s="155"/>
      <c r="AE782" s="155"/>
      <c r="AF782" s="155"/>
      <c r="AG782" s="87"/>
    </row>
    <row r="783" spans="3:33" x14ac:dyDescent="0.25">
      <c r="C783" s="159"/>
      <c r="D783" s="159"/>
      <c r="E783" s="159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  <c r="AD783" s="155"/>
      <c r="AE783" s="155"/>
      <c r="AF783" s="155"/>
      <c r="AG783" s="87"/>
    </row>
    <row r="784" spans="3:33" x14ac:dyDescent="0.25">
      <c r="C784" s="159"/>
      <c r="D784" s="159"/>
      <c r="E784" s="159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  <c r="AD784" s="155"/>
      <c r="AE784" s="155"/>
      <c r="AF784" s="155"/>
      <c r="AG784" s="87"/>
    </row>
    <row r="785" spans="3:33" x14ac:dyDescent="0.25">
      <c r="C785" s="159"/>
      <c r="D785" s="159"/>
      <c r="E785" s="159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  <c r="AD785" s="155"/>
      <c r="AE785" s="155"/>
      <c r="AF785" s="155"/>
      <c r="AG785" s="87"/>
    </row>
    <row r="786" spans="3:33" x14ac:dyDescent="0.25">
      <c r="C786" s="159"/>
      <c r="D786" s="159"/>
      <c r="E786" s="159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  <c r="AD786" s="155"/>
      <c r="AE786" s="155"/>
      <c r="AF786" s="155"/>
      <c r="AG786" s="87"/>
    </row>
    <row r="787" spans="3:33" x14ac:dyDescent="0.25">
      <c r="C787" s="159"/>
      <c r="D787" s="159"/>
      <c r="E787" s="159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  <c r="AD787" s="155"/>
      <c r="AE787" s="155"/>
      <c r="AF787" s="155"/>
      <c r="AG787" s="87"/>
    </row>
    <row r="788" spans="3:33" x14ac:dyDescent="0.25">
      <c r="C788" s="159"/>
      <c r="D788" s="159"/>
      <c r="E788" s="159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  <c r="AD788" s="155"/>
      <c r="AE788" s="155"/>
      <c r="AF788" s="155"/>
      <c r="AG788" s="87"/>
    </row>
    <row r="789" spans="3:33" x14ac:dyDescent="0.25">
      <c r="C789" s="159"/>
      <c r="D789" s="159"/>
      <c r="E789" s="159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  <c r="AD789" s="155"/>
      <c r="AE789" s="155"/>
      <c r="AF789" s="155"/>
      <c r="AG789" s="87"/>
    </row>
    <row r="790" spans="3:33" x14ac:dyDescent="0.25">
      <c r="C790" s="159"/>
      <c r="D790" s="159"/>
      <c r="E790" s="159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  <c r="AD790" s="155"/>
      <c r="AE790" s="155"/>
      <c r="AF790" s="155"/>
      <c r="AG790" s="87"/>
    </row>
    <row r="791" spans="3:33" x14ac:dyDescent="0.25">
      <c r="C791" s="159"/>
      <c r="D791" s="159"/>
      <c r="E791" s="159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  <c r="AD791" s="155"/>
      <c r="AE791" s="155"/>
      <c r="AF791" s="155"/>
      <c r="AG791" s="87"/>
    </row>
    <row r="792" spans="3:33" x14ac:dyDescent="0.25">
      <c r="C792" s="159"/>
      <c r="D792" s="159"/>
      <c r="E792" s="159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  <c r="AD792" s="155"/>
      <c r="AE792" s="155"/>
      <c r="AF792" s="155"/>
      <c r="AG792" s="87"/>
    </row>
    <row r="793" spans="3:33" x14ac:dyDescent="0.25">
      <c r="C793" s="159"/>
      <c r="D793" s="159"/>
      <c r="E793" s="159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  <c r="AD793" s="155"/>
      <c r="AE793" s="155"/>
      <c r="AF793" s="155"/>
      <c r="AG793" s="87"/>
    </row>
    <row r="794" spans="3:33" x14ac:dyDescent="0.25">
      <c r="C794" s="159"/>
      <c r="D794" s="159"/>
      <c r="E794" s="159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  <c r="AD794" s="155"/>
      <c r="AE794" s="155"/>
      <c r="AF794" s="155"/>
      <c r="AG794" s="87"/>
    </row>
    <row r="795" spans="3:33" x14ac:dyDescent="0.25">
      <c r="C795" s="159"/>
      <c r="D795" s="159"/>
      <c r="E795" s="159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  <c r="AD795" s="155"/>
      <c r="AE795" s="155"/>
      <c r="AF795" s="155"/>
      <c r="AG795" s="87"/>
    </row>
    <row r="796" spans="3:33" x14ac:dyDescent="0.25">
      <c r="C796" s="159"/>
      <c r="D796" s="159"/>
      <c r="E796" s="159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  <c r="AD796" s="155"/>
      <c r="AE796" s="155"/>
      <c r="AF796" s="155"/>
      <c r="AG796" s="87"/>
    </row>
    <row r="797" spans="3:33" x14ac:dyDescent="0.25">
      <c r="C797" s="159"/>
      <c r="D797" s="159"/>
      <c r="E797" s="159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  <c r="AD797" s="155"/>
      <c r="AE797" s="155"/>
      <c r="AF797" s="155"/>
      <c r="AG797" s="87"/>
    </row>
    <row r="798" spans="3:33" x14ac:dyDescent="0.25">
      <c r="C798" s="159"/>
      <c r="D798" s="159"/>
      <c r="E798" s="159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  <c r="AD798" s="155"/>
      <c r="AE798" s="155"/>
      <c r="AF798" s="155"/>
      <c r="AG798" s="87"/>
    </row>
    <row r="799" spans="3:33" x14ac:dyDescent="0.25">
      <c r="C799" s="159"/>
      <c r="D799" s="159"/>
      <c r="E799" s="159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  <c r="AD799" s="155"/>
      <c r="AE799" s="155"/>
      <c r="AF799" s="155"/>
      <c r="AG799" s="87"/>
    </row>
    <row r="800" spans="3:33" x14ac:dyDescent="0.25">
      <c r="C800" s="159"/>
      <c r="D800" s="159"/>
      <c r="E800" s="159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  <c r="AD800" s="155"/>
      <c r="AE800" s="155"/>
      <c r="AF800" s="155"/>
      <c r="AG800" s="87"/>
    </row>
    <row r="801" spans="3:33" x14ac:dyDescent="0.25">
      <c r="C801" s="159"/>
      <c r="D801" s="159"/>
      <c r="E801" s="159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  <c r="AD801" s="155"/>
      <c r="AE801" s="155"/>
      <c r="AF801" s="155"/>
      <c r="AG801" s="87"/>
    </row>
    <row r="802" spans="3:33" x14ac:dyDescent="0.25">
      <c r="C802" s="159"/>
      <c r="D802" s="159"/>
      <c r="E802" s="159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  <c r="AD802" s="155"/>
      <c r="AE802" s="155"/>
      <c r="AF802" s="155"/>
      <c r="AG802" s="87"/>
    </row>
    <row r="803" spans="3:33" x14ac:dyDescent="0.25">
      <c r="C803" s="159"/>
      <c r="D803" s="159"/>
      <c r="E803" s="159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  <c r="AD803" s="155"/>
      <c r="AE803" s="155"/>
      <c r="AF803" s="155"/>
      <c r="AG803" s="87"/>
    </row>
    <row r="804" spans="3:33" x14ac:dyDescent="0.25">
      <c r="C804" s="159"/>
      <c r="D804" s="159"/>
      <c r="E804" s="159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  <c r="AD804" s="155"/>
      <c r="AE804" s="155"/>
      <c r="AF804" s="155"/>
      <c r="AG804" s="87"/>
    </row>
    <row r="805" spans="3:33" x14ac:dyDescent="0.25">
      <c r="C805" s="159"/>
      <c r="D805" s="159"/>
      <c r="E805" s="159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  <c r="AD805" s="155"/>
      <c r="AE805" s="155"/>
      <c r="AF805" s="155"/>
      <c r="AG805" s="87"/>
    </row>
    <row r="806" spans="3:33" x14ac:dyDescent="0.25">
      <c r="C806" s="159"/>
      <c r="D806" s="159"/>
      <c r="E806" s="159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  <c r="AD806" s="155"/>
      <c r="AE806" s="155"/>
      <c r="AF806" s="155"/>
      <c r="AG806" s="87"/>
    </row>
    <row r="807" spans="3:33" x14ac:dyDescent="0.25">
      <c r="C807" s="159"/>
      <c r="D807" s="159"/>
      <c r="E807" s="159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  <c r="AD807" s="155"/>
      <c r="AE807" s="155"/>
      <c r="AF807" s="155"/>
      <c r="AG807" s="87"/>
    </row>
    <row r="808" spans="3:33" x14ac:dyDescent="0.25">
      <c r="C808" s="159"/>
      <c r="D808" s="159"/>
      <c r="E808" s="159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  <c r="AD808" s="155"/>
      <c r="AE808" s="155"/>
      <c r="AF808" s="155"/>
      <c r="AG808" s="87"/>
    </row>
    <row r="809" spans="3:33" x14ac:dyDescent="0.25">
      <c r="C809" s="159"/>
      <c r="D809" s="159"/>
      <c r="E809" s="159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  <c r="AD809" s="155"/>
      <c r="AE809" s="155"/>
      <c r="AF809" s="155"/>
      <c r="AG809" s="87"/>
    </row>
    <row r="810" spans="3:33" x14ac:dyDescent="0.25">
      <c r="C810" s="159"/>
      <c r="D810" s="159"/>
      <c r="E810" s="159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  <c r="AD810" s="155"/>
      <c r="AE810" s="155"/>
      <c r="AF810" s="155"/>
      <c r="AG810" s="87"/>
    </row>
    <row r="811" spans="3:33" x14ac:dyDescent="0.25">
      <c r="C811" s="159"/>
      <c r="D811" s="159"/>
      <c r="E811" s="159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  <c r="AD811" s="155"/>
      <c r="AE811" s="155"/>
      <c r="AF811" s="155"/>
      <c r="AG811" s="87"/>
    </row>
    <row r="812" spans="3:33" x14ac:dyDescent="0.25">
      <c r="C812" s="159"/>
      <c r="D812" s="159"/>
      <c r="E812" s="159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  <c r="AD812" s="155"/>
      <c r="AE812" s="155"/>
      <c r="AF812" s="155"/>
      <c r="AG812" s="87"/>
    </row>
    <row r="813" spans="3:33" x14ac:dyDescent="0.25">
      <c r="C813" s="159"/>
      <c r="D813" s="159"/>
      <c r="E813" s="159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  <c r="AD813" s="155"/>
      <c r="AE813" s="155"/>
      <c r="AF813" s="155"/>
      <c r="AG813" s="87"/>
    </row>
    <row r="814" spans="3:33" x14ac:dyDescent="0.25">
      <c r="C814" s="159"/>
      <c r="D814" s="159"/>
      <c r="E814" s="159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  <c r="AD814" s="155"/>
      <c r="AE814" s="155"/>
      <c r="AF814" s="155"/>
      <c r="AG814" s="87"/>
    </row>
    <row r="815" spans="3:33" x14ac:dyDescent="0.25">
      <c r="C815" s="159"/>
      <c r="D815" s="159"/>
      <c r="E815" s="159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  <c r="AD815" s="155"/>
      <c r="AE815" s="155"/>
      <c r="AF815" s="155"/>
      <c r="AG815" s="87"/>
    </row>
    <row r="816" spans="3:33" x14ac:dyDescent="0.25">
      <c r="C816" s="159"/>
      <c r="D816" s="159"/>
      <c r="E816" s="159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  <c r="AD816" s="155"/>
      <c r="AE816" s="155"/>
      <c r="AF816" s="155"/>
      <c r="AG816" s="87"/>
    </row>
    <row r="817" spans="3:33" x14ac:dyDescent="0.25">
      <c r="C817" s="159"/>
      <c r="D817" s="159"/>
      <c r="E817" s="159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  <c r="AD817" s="155"/>
      <c r="AE817" s="155"/>
      <c r="AF817" s="155"/>
      <c r="AG817" s="87"/>
    </row>
    <row r="818" spans="3:33" x14ac:dyDescent="0.25">
      <c r="C818" s="159"/>
      <c r="D818" s="159"/>
      <c r="E818" s="159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  <c r="AD818" s="155"/>
      <c r="AE818" s="155"/>
      <c r="AF818" s="155"/>
      <c r="AG818" s="87"/>
    </row>
    <row r="819" spans="3:33" x14ac:dyDescent="0.25">
      <c r="C819" s="159"/>
      <c r="D819" s="159"/>
      <c r="E819" s="159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  <c r="AD819" s="155"/>
      <c r="AE819" s="155"/>
      <c r="AF819" s="155"/>
      <c r="AG819" s="87"/>
    </row>
    <row r="820" spans="3:33" x14ac:dyDescent="0.25">
      <c r="C820" s="159"/>
      <c r="D820" s="159"/>
      <c r="E820" s="159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  <c r="AD820" s="155"/>
      <c r="AE820" s="155"/>
      <c r="AF820" s="155"/>
      <c r="AG820" s="87"/>
    </row>
    <row r="821" spans="3:33" x14ac:dyDescent="0.25">
      <c r="C821" s="159"/>
      <c r="D821" s="159"/>
      <c r="E821" s="159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  <c r="AD821" s="155"/>
      <c r="AE821" s="155"/>
      <c r="AF821" s="155"/>
      <c r="AG821" s="87"/>
    </row>
    <row r="822" spans="3:33" x14ac:dyDescent="0.25">
      <c r="C822" s="159"/>
      <c r="D822" s="159"/>
      <c r="E822" s="159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  <c r="AD822" s="155"/>
      <c r="AE822" s="155"/>
      <c r="AF822" s="155"/>
      <c r="AG822" s="87"/>
    </row>
    <row r="823" spans="3:33" x14ac:dyDescent="0.25">
      <c r="C823" s="159"/>
      <c r="D823" s="159"/>
      <c r="E823" s="159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  <c r="AD823" s="155"/>
      <c r="AE823" s="155"/>
      <c r="AF823" s="155"/>
      <c r="AG823" s="87"/>
    </row>
    <row r="824" spans="3:33" x14ac:dyDescent="0.25">
      <c r="C824" s="159"/>
      <c r="D824" s="159"/>
      <c r="E824" s="159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  <c r="AD824" s="155"/>
      <c r="AE824" s="155"/>
      <c r="AF824" s="155"/>
      <c r="AG824" s="87"/>
    </row>
    <row r="825" spans="3:33" x14ac:dyDescent="0.25">
      <c r="C825" s="159"/>
      <c r="D825" s="159"/>
      <c r="E825" s="159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  <c r="AD825" s="155"/>
      <c r="AE825" s="155"/>
      <c r="AF825" s="155"/>
      <c r="AG825" s="87"/>
    </row>
    <row r="826" spans="3:33" x14ac:dyDescent="0.25">
      <c r="C826" s="159"/>
      <c r="D826" s="159"/>
      <c r="E826" s="159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  <c r="AD826" s="155"/>
      <c r="AE826" s="155"/>
      <c r="AF826" s="155"/>
      <c r="AG826" s="87"/>
    </row>
    <row r="827" spans="3:33" x14ac:dyDescent="0.25">
      <c r="C827" s="159"/>
      <c r="D827" s="159"/>
      <c r="E827" s="159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  <c r="AD827" s="155"/>
      <c r="AE827" s="155"/>
      <c r="AF827" s="155"/>
      <c r="AG827" s="87"/>
    </row>
    <row r="828" spans="3:33" x14ac:dyDescent="0.25">
      <c r="C828" s="159"/>
      <c r="D828" s="159"/>
      <c r="E828" s="159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  <c r="AD828" s="155"/>
      <c r="AE828" s="155"/>
      <c r="AF828" s="155"/>
      <c r="AG828" s="87"/>
    </row>
    <row r="829" spans="3:33" x14ac:dyDescent="0.25">
      <c r="C829" s="159"/>
      <c r="D829" s="159"/>
      <c r="E829" s="159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  <c r="AD829" s="155"/>
      <c r="AE829" s="155"/>
      <c r="AF829" s="155"/>
      <c r="AG829" s="87"/>
    </row>
    <row r="830" spans="3:33" x14ac:dyDescent="0.25">
      <c r="C830" s="159"/>
      <c r="D830" s="159"/>
      <c r="E830" s="159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  <c r="AD830" s="155"/>
      <c r="AE830" s="155"/>
      <c r="AF830" s="155"/>
      <c r="AG830" s="87"/>
    </row>
    <row r="831" spans="3:33" x14ac:dyDescent="0.25">
      <c r="C831" s="159"/>
      <c r="D831" s="159"/>
      <c r="E831" s="159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  <c r="AD831" s="155"/>
      <c r="AE831" s="155"/>
      <c r="AF831" s="155"/>
      <c r="AG831" s="87"/>
    </row>
    <row r="832" spans="3:33" x14ac:dyDescent="0.25">
      <c r="C832" s="159"/>
      <c r="D832" s="159"/>
      <c r="E832" s="159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  <c r="AD832" s="155"/>
      <c r="AE832" s="155"/>
      <c r="AF832" s="155"/>
      <c r="AG832" s="87"/>
    </row>
    <row r="833" spans="3:33" x14ac:dyDescent="0.25">
      <c r="C833" s="159"/>
      <c r="D833" s="159"/>
      <c r="E833" s="159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  <c r="AD833" s="155"/>
      <c r="AE833" s="155"/>
      <c r="AF833" s="155"/>
      <c r="AG833" s="87"/>
    </row>
    <row r="834" spans="3:33" x14ac:dyDescent="0.25">
      <c r="C834" s="159"/>
      <c r="D834" s="159"/>
      <c r="E834" s="159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  <c r="AD834" s="155"/>
      <c r="AE834" s="155"/>
      <c r="AF834" s="155"/>
      <c r="AG834" s="87"/>
    </row>
    <row r="835" spans="3:33" x14ac:dyDescent="0.25">
      <c r="C835" s="159"/>
      <c r="D835" s="159"/>
      <c r="E835" s="159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  <c r="AD835" s="155"/>
      <c r="AE835" s="155"/>
      <c r="AF835" s="155"/>
      <c r="AG835" s="87"/>
    </row>
    <row r="836" spans="3:33" x14ac:dyDescent="0.25">
      <c r="C836" s="159"/>
      <c r="D836" s="159"/>
      <c r="E836" s="159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  <c r="AD836" s="155"/>
      <c r="AE836" s="155"/>
      <c r="AF836" s="155"/>
      <c r="AG836" s="87"/>
    </row>
    <row r="837" spans="3:33" x14ac:dyDescent="0.25">
      <c r="C837" s="159"/>
      <c r="D837" s="159"/>
      <c r="E837" s="159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  <c r="AD837" s="155"/>
      <c r="AE837" s="155"/>
      <c r="AF837" s="155"/>
      <c r="AG837" s="87"/>
    </row>
    <row r="838" spans="3:33" x14ac:dyDescent="0.25">
      <c r="C838" s="159"/>
      <c r="D838" s="159"/>
      <c r="E838" s="159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  <c r="AD838" s="155"/>
      <c r="AE838" s="155"/>
      <c r="AF838" s="155"/>
      <c r="AG838" s="87"/>
    </row>
    <row r="839" spans="3:33" x14ac:dyDescent="0.25">
      <c r="C839" s="159"/>
      <c r="D839" s="159"/>
      <c r="E839" s="159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  <c r="AD839" s="155"/>
      <c r="AE839" s="155"/>
      <c r="AF839" s="155"/>
      <c r="AG839" s="87"/>
    </row>
    <row r="840" spans="3:33" x14ac:dyDescent="0.25">
      <c r="C840" s="159"/>
      <c r="D840" s="159"/>
      <c r="E840" s="159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  <c r="AD840" s="155"/>
      <c r="AE840" s="155"/>
      <c r="AF840" s="155"/>
      <c r="AG840" s="87"/>
    </row>
    <row r="841" spans="3:33" x14ac:dyDescent="0.25">
      <c r="C841" s="159"/>
      <c r="D841" s="159"/>
      <c r="E841" s="159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  <c r="AD841" s="155"/>
      <c r="AE841" s="155"/>
      <c r="AF841" s="155"/>
      <c r="AG841" s="87"/>
    </row>
    <row r="842" spans="3:33" x14ac:dyDescent="0.25">
      <c r="C842" s="159"/>
      <c r="D842" s="159"/>
      <c r="E842" s="159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  <c r="AD842" s="155"/>
      <c r="AE842" s="155"/>
      <c r="AF842" s="155"/>
      <c r="AG842" s="87"/>
    </row>
    <row r="843" spans="3:33" x14ac:dyDescent="0.25">
      <c r="C843" s="159"/>
      <c r="D843" s="159"/>
      <c r="E843" s="159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  <c r="AD843" s="155"/>
      <c r="AE843" s="155"/>
      <c r="AF843" s="155"/>
      <c r="AG843" s="87"/>
    </row>
    <row r="844" spans="3:33" x14ac:dyDescent="0.25">
      <c r="C844" s="159"/>
      <c r="D844" s="159"/>
      <c r="E844" s="159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  <c r="AD844" s="155"/>
      <c r="AE844" s="155"/>
      <c r="AF844" s="155"/>
      <c r="AG844" s="87"/>
    </row>
    <row r="845" spans="3:33" x14ac:dyDescent="0.25">
      <c r="C845" s="159"/>
      <c r="D845" s="159"/>
      <c r="E845" s="159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  <c r="AD845" s="155"/>
      <c r="AE845" s="155"/>
      <c r="AF845" s="155"/>
      <c r="AG845" s="87"/>
    </row>
    <row r="846" spans="3:33" x14ac:dyDescent="0.25">
      <c r="C846" s="159"/>
      <c r="D846" s="159"/>
      <c r="E846" s="159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  <c r="AD846" s="155"/>
      <c r="AE846" s="155"/>
      <c r="AF846" s="155"/>
      <c r="AG846" s="87"/>
    </row>
    <row r="847" spans="3:33" x14ac:dyDescent="0.25">
      <c r="C847" s="159"/>
      <c r="D847" s="159"/>
      <c r="E847" s="159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  <c r="AD847" s="155"/>
      <c r="AE847" s="155"/>
      <c r="AF847" s="155"/>
      <c r="AG847" s="87"/>
    </row>
    <row r="848" spans="3:33" x14ac:dyDescent="0.25">
      <c r="C848" s="159"/>
      <c r="D848" s="159"/>
      <c r="E848" s="159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  <c r="AD848" s="155"/>
      <c r="AE848" s="155"/>
      <c r="AF848" s="155"/>
      <c r="AG848" s="87"/>
    </row>
    <row r="849" spans="3:33" x14ac:dyDescent="0.25">
      <c r="C849" s="159"/>
      <c r="D849" s="159"/>
      <c r="E849" s="159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  <c r="AD849" s="155"/>
      <c r="AE849" s="155"/>
      <c r="AF849" s="155"/>
      <c r="AG849" s="87"/>
    </row>
    <row r="850" spans="3:33" x14ac:dyDescent="0.25">
      <c r="C850" s="159"/>
      <c r="D850" s="159"/>
      <c r="E850" s="159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  <c r="AD850" s="155"/>
      <c r="AE850" s="155"/>
      <c r="AF850" s="155"/>
      <c r="AG850" s="87"/>
    </row>
    <row r="851" spans="3:33" x14ac:dyDescent="0.25">
      <c r="C851" s="159"/>
      <c r="D851" s="159"/>
      <c r="E851" s="159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  <c r="AD851" s="155"/>
      <c r="AE851" s="155"/>
      <c r="AF851" s="155"/>
      <c r="AG851" s="87"/>
    </row>
    <row r="852" spans="3:33" x14ac:dyDescent="0.25">
      <c r="C852" s="159"/>
      <c r="D852" s="159"/>
      <c r="E852" s="159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  <c r="AD852" s="155"/>
      <c r="AE852" s="155"/>
      <c r="AF852" s="155"/>
      <c r="AG852" s="87"/>
    </row>
    <row r="853" spans="3:33" x14ac:dyDescent="0.25">
      <c r="C853" s="159"/>
      <c r="D853" s="159"/>
      <c r="E853" s="159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  <c r="AD853" s="155"/>
      <c r="AE853" s="155"/>
      <c r="AF853" s="155"/>
      <c r="AG853" s="87"/>
    </row>
    <row r="854" spans="3:33" x14ac:dyDescent="0.25">
      <c r="C854" s="159"/>
      <c r="D854" s="159"/>
      <c r="E854" s="159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  <c r="AD854" s="155"/>
      <c r="AE854" s="155"/>
      <c r="AF854" s="155"/>
      <c r="AG854" s="87"/>
    </row>
    <row r="855" spans="3:33" x14ac:dyDescent="0.25">
      <c r="C855" s="159"/>
      <c r="D855" s="159"/>
      <c r="E855" s="159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  <c r="AD855" s="155"/>
      <c r="AE855" s="155"/>
      <c r="AF855" s="155"/>
      <c r="AG855" s="87"/>
    </row>
    <row r="856" spans="3:33" x14ac:dyDescent="0.25">
      <c r="C856" s="159"/>
      <c r="D856" s="159"/>
      <c r="E856" s="159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  <c r="AD856" s="155"/>
      <c r="AE856" s="155"/>
      <c r="AF856" s="155"/>
      <c r="AG856" s="87"/>
    </row>
    <row r="857" spans="3:33" x14ac:dyDescent="0.25">
      <c r="C857" s="159"/>
      <c r="D857" s="159"/>
      <c r="E857" s="159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  <c r="AD857" s="155"/>
      <c r="AE857" s="155"/>
      <c r="AF857" s="155"/>
      <c r="AG857" s="87"/>
    </row>
    <row r="858" spans="3:33" x14ac:dyDescent="0.25">
      <c r="C858" s="159"/>
      <c r="D858" s="159"/>
      <c r="E858" s="159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  <c r="AD858" s="155"/>
      <c r="AE858" s="155"/>
      <c r="AF858" s="155"/>
      <c r="AG858" s="87"/>
    </row>
    <row r="859" spans="3:33" x14ac:dyDescent="0.25">
      <c r="C859" s="159"/>
      <c r="D859" s="159"/>
      <c r="E859" s="159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  <c r="AD859" s="155"/>
      <c r="AE859" s="155"/>
      <c r="AF859" s="155"/>
      <c r="AG859" s="87"/>
    </row>
    <row r="860" spans="3:33" x14ac:dyDescent="0.25">
      <c r="C860" s="159"/>
      <c r="D860" s="159"/>
      <c r="E860" s="159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  <c r="AD860" s="155"/>
      <c r="AE860" s="155"/>
      <c r="AF860" s="155"/>
      <c r="AG860" s="87"/>
    </row>
    <row r="861" spans="3:33" x14ac:dyDescent="0.25">
      <c r="C861" s="159"/>
      <c r="D861" s="159"/>
      <c r="E861" s="159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  <c r="AD861" s="155"/>
      <c r="AE861" s="155"/>
      <c r="AF861" s="155"/>
      <c r="AG861" s="87"/>
    </row>
    <row r="862" spans="3:33" x14ac:dyDescent="0.25">
      <c r="C862" s="159"/>
      <c r="D862" s="159"/>
      <c r="E862" s="159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  <c r="AD862" s="155"/>
      <c r="AE862" s="155"/>
      <c r="AF862" s="155"/>
      <c r="AG862" s="87"/>
    </row>
    <row r="863" spans="3:33" x14ac:dyDescent="0.25">
      <c r="C863" s="159"/>
      <c r="D863" s="159"/>
      <c r="E863" s="159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  <c r="AD863" s="155"/>
      <c r="AE863" s="155"/>
      <c r="AF863" s="155"/>
      <c r="AG863" s="87"/>
    </row>
    <row r="864" spans="3:33" x14ac:dyDescent="0.25">
      <c r="C864" s="159"/>
      <c r="D864" s="159"/>
      <c r="E864" s="159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  <c r="AD864" s="155"/>
      <c r="AE864" s="155"/>
      <c r="AF864" s="155"/>
      <c r="AG864" s="87"/>
    </row>
    <row r="865" spans="3:33" x14ac:dyDescent="0.25">
      <c r="C865" s="159"/>
      <c r="D865" s="159"/>
      <c r="E865" s="159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  <c r="AD865" s="155"/>
      <c r="AE865" s="155"/>
      <c r="AF865" s="155"/>
      <c r="AG865" s="87"/>
    </row>
    <row r="866" spans="3:33" x14ac:dyDescent="0.25">
      <c r="C866" s="159"/>
      <c r="D866" s="159"/>
      <c r="E866" s="159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  <c r="AD866" s="155"/>
      <c r="AE866" s="155"/>
      <c r="AF866" s="155"/>
      <c r="AG866" s="87"/>
    </row>
    <row r="867" spans="3:33" x14ac:dyDescent="0.25">
      <c r="C867" s="159"/>
      <c r="D867" s="159"/>
      <c r="E867" s="159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  <c r="AD867" s="155"/>
      <c r="AE867" s="155"/>
      <c r="AF867" s="155"/>
      <c r="AG867" s="87"/>
    </row>
    <row r="868" spans="3:33" x14ac:dyDescent="0.25">
      <c r="C868" s="159"/>
      <c r="D868" s="159"/>
      <c r="E868" s="159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  <c r="AD868" s="155"/>
      <c r="AE868" s="155"/>
      <c r="AF868" s="155"/>
      <c r="AG868" s="87"/>
    </row>
    <row r="869" spans="3:33" x14ac:dyDescent="0.25">
      <c r="C869" s="159"/>
      <c r="D869" s="159"/>
      <c r="E869" s="159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  <c r="AD869" s="155"/>
      <c r="AE869" s="155"/>
      <c r="AF869" s="155"/>
      <c r="AG869" s="87"/>
    </row>
    <row r="870" spans="3:33" x14ac:dyDescent="0.25">
      <c r="C870" s="159"/>
      <c r="D870" s="159"/>
      <c r="E870" s="159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  <c r="AD870" s="155"/>
      <c r="AE870" s="155"/>
      <c r="AF870" s="155"/>
      <c r="AG870" s="87"/>
    </row>
    <row r="871" spans="3:33" x14ac:dyDescent="0.25">
      <c r="C871" s="159"/>
      <c r="D871" s="159"/>
      <c r="E871" s="159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  <c r="AD871" s="155"/>
      <c r="AE871" s="155"/>
      <c r="AF871" s="155"/>
      <c r="AG871" s="87"/>
    </row>
    <row r="872" spans="3:33" x14ac:dyDescent="0.25">
      <c r="C872" s="159"/>
      <c r="D872" s="159"/>
      <c r="E872" s="159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  <c r="AD872" s="155"/>
      <c r="AE872" s="155"/>
      <c r="AF872" s="155"/>
      <c r="AG872" s="87"/>
    </row>
    <row r="873" spans="3:33" x14ac:dyDescent="0.25">
      <c r="C873" s="159"/>
      <c r="D873" s="159"/>
      <c r="E873" s="159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  <c r="AD873" s="155"/>
      <c r="AE873" s="155"/>
      <c r="AF873" s="155"/>
      <c r="AG873" s="87"/>
    </row>
    <row r="874" spans="3:33" x14ac:dyDescent="0.25">
      <c r="C874" s="159"/>
      <c r="D874" s="159"/>
      <c r="E874" s="159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  <c r="AD874" s="155"/>
      <c r="AE874" s="155"/>
      <c r="AF874" s="155"/>
      <c r="AG874" s="87"/>
    </row>
    <row r="875" spans="3:33" x14ac:dyDescent="0.25">
      <c r="C875" s="159"/>
      <c r="D875" s="159"/>
      <c r="E875" s="159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  <c r="AD875" s="155"/>
      <c r="AE875" s="155"/>
      <c r="AF875" s="155"/>
      <c r="AG875" s="87"/>
    </row>
    <row r="876" spans="3:33" x14ac:dyDescent="0.25">
      <c r="C876" s="159"/>
      <c r="D876" s="159"/>
      <c r="E876" s="159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  <c r="AD876" s="155"/>
      <c r="AE876" s="155"/>
      <c r="AF876" s="155"/>
      <c r="AG876" s="87"/>
    </row>
    <row r="877" spans="3:33" x14ac:dyDescent="0.25">
      <c r="C877" s="159"/>
      <c r="D877" s="159"/>
      <c r="E877" s="159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  <c r="AD877" s="155"/>
      <c r="AE877" s="155"/>
      <c r="AF877" s="155"/>
      <c r="AG877" s="87"/>
    </row>
    <row r="878" spans="3:33" x14ac:dyDescent="0.25">
      <c r="C878" s="159"/>
      <c r="D878" s="159"/>
      <c r="E878" s="159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  <c r="AD878" s="155"/>
      <c r="AE878" s="155"/>
      <c r="AF878" s="155"/>
      <c r="AG878" s="87"/>
    </row>
    <row r="879" spans="3:33" x14ac:dyDescent="0.25">
      <c r="C879" s="159"/>
      <c r="D879" s="159"/>
      <c r="E879" s="159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  <c r="AD879" s="155"/>
      <c r="AE879" s="155"/>
      <c r="AF879" s="155"/>
      <c r="AG879" s="87"/>
    </row>
    <row r="880" spans="3:33" x14ac:dyDescent="0.25">
      <c r="C880" s="159"/>
      <c r="D880" s="159"/>
      <c r="E880" s="159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  <c r="AD880" s="155"/>
      <c r="AE880" s="155"/>
      <c r="AF880" s="155"/>
      <c r="AG880" s="87"/>
    </row>
    <row r="881" spans="3:33" x14ac:dyDescent="0.25">
      <c r="C881" s="159"/>
      <c r="D881" s="159"/>
      <c r="E881" s="159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  <c r="AD881" s="155"/>
      <c r="AE881" s="155"/>
      <c r="AF881" s="155"/>
      <c r="AG881" s="87"/>
    </row>
    <row r="882" spans="3:33" x14ac:dyDescent="0.25">
      <c r="C882" s="159"/>
      <c r="D882" s="159"/>
      <c r="E882" s="159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  <c r="AD882" s="155"/>
      <c r="AE882" s="155"/>
      <c r="AF882" s="155"/>
      <c r="AG882" s="87"/>
    </row>
    <row r="883" spans="3:33" x14ac:dyDescent="0.25">
      <c r="C883" s="159"/>
      <c r="D883" s="159"/>
      <c r="E883" s="159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  <c r="AD883" s="155"/>
      <c r="AE883" s="155"/>
      <c r="AF883" s="155"/>
      <c r="AG883" s="87"/>
    </row>
    <row r="884" spans="3:33" x14ac:dyDescent="0.25">
      <c r="C884" s="159"/>
      <c r="D884" s="159"/>
      <c r="E884" s="159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  <c r="AD884" s="155"/>
      <c r="AE884" s="155"/>
      <c r="AF884" s="155"/>
      <c r="AG884" s="87"/>
    </row>
    <row r="885" spans="3:33" x14ac:dyDescent="0.25">
      <c r="C885" s="159"/>
      <c r="D885" s="159"/>
      <c r="E885" s="159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  <c r="AD885" s="155"/>
      <c r="AE885" s="155"/>
      <c r="AF885" s="155"/>
      <c r="AG885" s="87"/>
    </row>
    <row r="886" spans="3:33" x14ac:dyDescent="0.25">
      <c r="C886" s="159"/>
      <c r="D886" s="159"/>
      <c r="E886" s="159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  <c r="AD886" s="155"/>
      <c r="AE886" s="155"/>
      <c r="AF886" s="155"/>
      <c r="AG886" s="87"/>
    </row>
    <row r="887" spans="3:33" x14ac:dyDescent="0.25">
      <c r="C887" s="159"/>
      <c r="D887" s="159"/>
      <c r="E887" s="159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  <c r="AD887" s="155"/>
      <c r="AE887" s="155"/>
      <c r="AF887" s="155"/>
      <c r="AG887" s="87"/>
    </row>
    <row r="888" spans="3:33" x14ac:dyDescent="0.25">
      <c r="C888" s="159"/>
      <c r="D888" s="159"/>
      <c r="E888" s="159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  <c r="AD888" s="155"/>
      <c r="AE888" s="155"/>
      <c r="AF888" s="155"/>
      <c r="AG888" s="87"/>
    </row>
    <row r="889" spans="3:33" x14ac:dyDescent="0.25">
      <c r="C889" s="159"/>
      <c r="D889" s="159"/>
      <c r="E889" s="159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  <c r="AD889" s="155"/>
      <c r="AE889" s="155"/>
      <c r="AF889" s="155"/>
      <c r="AG889" s="87"/>
    </row>
    <row r="890" spans="3:33" x14ac:dyDescent="0.25">
      <c r="C890" s="159"/>
      <c r="D890" s="159"/>
      <c r="E890" s="159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  <c r="AD890" s="155"/>
      <c r="AE890" s="155"/>
      <c r="AF890" s="155"/>
      <c r="AG890" s="87"/>
    </row>
    <row r="891" spans="3:33" x14ac:dyDescent="0.25">
      <c r="C891" s="159"/>
      <c r="D891" s="159"/>
      <c r="E891" s="159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  <c r="AD891" s="155"/>
      <c r="AE891" s="155"/>
      <c r="AF891" s="155"/>
      <c r="AG891" s="87"/>
    </row>
    <row r="892" spans="3:33" x14ac:dyDescent="0.25">
      <c r="C892" s="159"/>
      <c r="D892" s="159"/>
      <c r="E892" s="159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  <c r="AD892" s="155"/>
      <c r="AE892" s="155"/>
      <c r="AF892" s="155"/>
      <c r="AG892" s="87"/>
    </row>
    <row r="893" spans="3:33" x14ac:dyDescent="0.25">
      <c r="C893" s="159"/>
      <c r="D893" s="159"/>
      <c r="E893" s="159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  <c r="AD893" s="155"/>
      <c r="AE893" s="155"/>
      <c r="AF893" s="155"/>
      <c r="AG893" s="87"/>
    </row>
    <row r="894" spans="3:33" x14ac:dyDescent="0.25">
      <c r="C894" s="159"/>
      <c r="D894" s="159"/>
      <c r="E894" s="159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  <c r="AD894" s="155"/>
      <c r="AE894" s="155"/>
      <c r="AF894" s="155"/>
      <c r="AG894" s="87"/>
    </row>
    <row r="895" spans="3:33" x14ac:dyDescent="0.25">
      <c r="C895" s="159"/>
      <c r="D895" s="159"/>
      <c r="E895" s="159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  <c r="AD895" s="155"/>
      <c r="AE895" s="155"/>
      <c r="AF895" s="155"/>
      <c r="AG895" s="87"/>
    </row>
    <row r="896" spans="3:33" x14ac:dyDescent="0.25">
      <c r="C896" s="159"/>
      <c r="D896" s="159"/>
      <c r="E896" s="159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  <c r="AD896" s="155"/>
      <c r="AE896" s="155"/>
      <c r="AF896" s="155"/>
      <c r="AG896" s="87"/>
    </row>
    <row r="897" spans="3:33" x14ac:dyDescent="0.25">
      <c r="C897" s="159"/>
      <c r="D897" s="159"/>
      <c r="E897" s="159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  <c r="AD897" s="155"/>
      <c r="AE897" s="155"/>
      <c r="AF897" s="155"/>
      <c r="AG897" s="87"/>
    </row>
    <row r="898" spans="3:33" x14ac:dyDescent="0.25">
      <c r="C898" s="159"/>
      <c r="D898" s="159"/>
      <c r="E898" s="159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  <c r="AD898" s="155"/>
      <c r="AE898" s="155"/>
      <c r="AF898" s="155"/>
      <c r="AG898" s="87"/>
    </row>
    <row r="899" spans="3:33" x14ac:dyDescent="0.25">
      <c r="C899" s="159"/>
      <c r="D899" s="159"/>
      <c r="E899" s="159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  <c r="AD899" s="155"/>
      <c r="AE899" s="155"/>
      <c r="AF899" s="155"/>
      <c r="AG899" s="87"/>
    </row>
    <row r="900" spans="3:33" x14ac:dyDescent="0.25">
      <c r="C900" s="159"/>
      <c r="D900" s="159"/>
      <c r="E900" s="159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  <c r="AD900" s="155"/>
      <c r="AE900" s="155"/>
      <c r="AF900" s="155"/>
      <c r="AG900" s="87"/>
    </row>
    <row r="901" spans="3:33" x14ac:dyDescent="0.25">
      <c r="C901" s="159"/>
      <c r="D901" s="159"/>
      <c r="E901" s="159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  <c r="AD901" s="155"/>
      <c r="AE901" s="155"/>
      <c r="AF901" s="155"/>
      <c r="AG901" s="87"/>
    </row>
    <row r="902" spans="3:33" x14ac:dyDescent="0.25">
      <c r="C902" s="159"/>
      <c r="D902" s="159"/>
      <c r="E902" s="159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  <c r="AD902" s="155"/>
      <c r="AE902" s="155"/>
      <c r="AF902" s="155"/>
      <c r="AG902" s="87"/>
    </row>
    <row r="903" spans="3:33" x14ac:dyDescent="0.25">
      <c r="C903" s="159"/>
      <c r="D903" s="159"/>
      <c r="E903" s="159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  <c r="AD903" s="155"/>
      <c r="AE903" s="155"/>
      <c r="AF903" s="155"/>
      <c r="AG903" s="87"/>
    </row>
    <row r="904" spans="3:33" x14ac:dyDescent="0.25">
      <c r="C904" s="159"/>
      <c r="D904" s="159"/>
      <c r="E904" s="159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  <c r="AD904" s="155"/>
      <c r="AE904" s="155"/>
      <c r="AF904" s="155"/>
      <c r="AG904" s="87"/>
    </row>
    <row r="905" spans="3:33" x14ac:dyDescent="0.25">
      <c r="C905" s="159"/>
      <c r="D905" s="159"/>
      <c r="E905" s="159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  <c r="AD905" s="155"/>
      <c r="AE905" s="155"/>
      <c r="AF905" s="155"/>
      <c r="AG905" s="87"/>
    </row>
    <row r="906" spans="3:33" x14ac:dyDescent="0.25">
      <c r="C906" s="159"/>
      <c r="D906" s="159"/>
      <c r="E906" s="159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  <c r="AD906" s="155"/>
      <c r="AE906" s="155"/>
      <c r="AF906" s="155"/>
      <c r="AG906" s="87"/>
    </row>
    <row r="907" spans="3:33" x14ac:dyDescent="0.25">
      <c r="C907" s="159"/>
      <c r="D907" s="159"/>
      <c r="E907" s="159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  <c r="AD907" s="155"/>
      <c r="AE907" s="155"/>
      <c r="AF907" s="155"/>
      <c r="AG907" s="87"/>
    </row>
    <row r="908" spans="3:33" x14ac:dyDescent="0.25">
      <c r="C908" s="159"/>
      <c r="D908" s="159"/>
      <c r="E908" s="159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  <c r="AD908" s="155"/>
      <c r="AE908" s="155"/>
      <c r="AF908" s="155"/>
      <c r="AG908" s="87"/>
    </row>
    <row r="909" spans="3:33" x14ac:dyDescent="0.25">
      <c r="C909" s="159"/>
      <c r="D909" s="159"/>
      <c r="E909" s="159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  <c r="AD909" s="155"/>
      <c r="AE909" s="155"/>
      <c r="AF909" s="155"/>
      <c r="AG909" s="87"/>
    </row>
    <row r="910" spans="3:33" x14ac:dyDescent="0.25">
      <c r="C910" s="159"/>
      <c r="D910" s="159"/>
      <c r="E910" s="159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  <c r="AD910" s="155"/>
      <c r="AE910" s="155"/>
      <c r="AF910" s="155"/>
      <c r="AG910" s="87"/>
    </row>
    <row r="911" spans="3:33" x14ac:dyDescent="0.25">
      <c r="C911" s="159"/>
      <c r="D911" s="159"/>
      <c r="E911" s="159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  <c r="AD911" s="155"/>
      <c r="AE911" s="155"/>
      <c r="AF911" s="155"/>
      <c r="AG911" s="87"/>
    </row>
    <row r="912" spans="3:33" x14ac:dyDescent="0.25">
      <c r="C912" s="159"/>
      <c r="D912" s="159"/>
      <c r="E912" s="159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  <c r="AD912" s="155"/>
      <c r="AE912" s="155"/>
      <c r="AF912" s="155"/>
      <c r="AG912" s="87"/>
    </row>
    <row r="913" spans="3:33" x14ac:dyDescent="0.25">
      <c r="C913" s="159"/>
      <c r="D913" s="159"/>
      <c r="E913" s="159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  <c r="AD913" s="155"/>
      <c r="AE913" s="155"/>
      <c r="AF913" s="155"/>
      <c r="AG913" s="87"/>
    </row>
    <row r="914" spans="3:33" x14ac:dyDescent="0.25">
      <c r="C914" s="159"/>
      <c r="D914" s="159"/>
      <c r="E914" s="159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  <c r="AD914" s="155"/>
      <c r="AE914" s="155"/>
      <c r="AF914" s="155"/>
      <c r="AG914" s="87"/>
    </row>
    <row r="915" spans="3:33" x14ac:dyDescent="0.25">
      <c r="C915" s="159"/>
      <c r="D915" s="159"/>
      <c r="E915" s="159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  <c r="AD915" s="155"/>
      <c r="AE915" s="155"/>
      <c r="AF915" s="155"/>
      <c r="AG915" s="87"/>
    </row>
    <row r="916" spans="3:33" x14ac:dyDescent="0.25">
      <c r="C916" s="159"/>
      <c r="D916" s="159"/>
      <c r="E916" s="159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  <c r="AD916" s="155"/>
      <c r="AE916" s="155"/>
      <c r="AF916" s="155"/>
      <c r="AG916" s="87"/>
    </row>
    <row r="917" spans="3:33" x14ac:dyDescent="0.25">
      <c r="C917" s="159"/>
      <c r="D917" s="159"/>
      <c r="E917" s="159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  <c r="AD917" s="155"/>
      <c r="AE917" s="155"/>
      <c r="AF917" s="155"/>
      <c r="AG917" s="87"/>
    </row>
    <row r="918" spans="3:33" x14ac:dyDescent="0.25">
      <c r="C918" s="159"/>
      <c r="D918" s="159"/>
      <c r="E918" s="159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  <c r="AD918" s="155"/>
      <c r="AE918" s="155"/>
      <c r="AF918" s="155"/>
      <c r="AG918" s="87"/>
    </row>
    <row r="919" spans="3:33" x14ac:dyDescent="0.25">
      <c r="C919" s="159"/>
      <c r="D919" s="159"/>
      <c r="E919" s="159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  <c r="AD919" s="155"/>
      <c r="AE919" s="155"/>
      <c r="AF919" s="155"/>
      <c r="AG919" s="87"/>
    </row>
    <row r="920" spans="3:33" x14ac:dyDescent="0.25">
      <c r="C920" s="159"/>
      <c r="D920" s="159"/>
      <c r="E920" s="159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  <c r="AD920" s="155"/>
      <c r="AE920" s="155"/>
      <c r="AF920" s="155"/>
      <c r="AG920" s="87"/>
    </row>
    <row r="921" spans="3:33" x14ac:dyDescent="0.25">
      <c r="C921" s="159"/>
      <c r="D921" s="159"/>
      <c r="E921" s="159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  <c r="AD921" s="155"/>
      <c r="AE921" s="155"/>
      <c r="AF921" s="155"/>
      <c r="AG921" s="87"/>
    </row>
    <row r="922" spans="3:33" x14ac:dyDescent="0.25">
      <c r="C922" s="159"/>
      <c r="D922" s="159"/>
      <c r="E922" s="159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  <c r="AD922" s="155"/>
      <c r="AE922" s="155"/>
      <c r="AF922" s="155"/>
      <c r="AG922" s="87"/>
    </row>
    <row r="923" spans="3:33" x14ac:dyDescent="0.25">
      <c r="C923" s="159"/>
      <c r="D923" s="159"/>
      <c r="E923" s="159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  <c r="AD923" s="155"/>
      <c r="AE923" s="155"/>
      <c r="AF923" s="155"/>
      <c r="AG923" s="87"/>
    </row>
    <row r="924" spans="3:33" x14ac:dyDescent="0.25">
      <c r="C924" s="159"/>
      <c r="D924" s="159"/>
      <c r="E924" s="159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  <c r="AD924" s="155"/>
      <c r="AE924" s="155"/>
      <c r="AF924" s="155"/>
      <c r="AG924" s="87"/>
    </row>
    <row r="925" spans="3:33" x14ac:dyDescent="0.25">
      <c r="C925" s="159"/>
      <c r="D925" s="159"/>
      <c r="E925" s="159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  <c r="AD925" s="155"/>
      <c r="AE925" s="155"/>
      <c r="AF925" s="155"/>
      <c r="AG925" s="87"/>
    </row>
    <row r="926" spans="3:33" x14ac:dyDescent="0.25">
      <c r="C926" s="159"/>
      <c r="D926" s="159"/>
      <c r="E926" s="159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  <c r="AD926" s="155"/>
      <c r="AE926" s="155"/>
      <c r="AF926" s="155"/>
      <c r="AG926" s="87"/>
    </row>
    <row r="927" spans="3:33" x14ac:dyDescent="0.25">
      <c r="C927" s="159"/>
      <c r="D927" s="159"/>
      <c r="E927" s="159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  <c r="AD927" s="155"/>
      <c r="AE927" s="155"/>
      <c r="AF927" s="155"/>
      <c r="AG927" s="87"/>
    </row>
    <row r="928" spans="3:33" x14ac:dyDescent="0.25">
      <c r="C928" s="159"/>
      <c r="D928" s="159"/>
      <c r="E928" s="159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  <c r="AD928" s="155"/>
      <c r="AE928" s="155"/>
      <c r="AF928" s="155"/>
      <c r="AG928" s="87"/>
    </row>
    <row r="929" spans="3:33" x14ac:dyDescent="0.25">
      <c r="C929" s="159"/>
      <c r="D929" s="159"/>
      <c r="E929" s="159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  <c r="AD929" s="155"/>
      <c r="AE929" s="155"/>
      <c r="AF929" s="155"/>
      <c r="AG929" s="87"/>
    </row>
    <row r="930" spans="3:33" x14ac:dyDescent="0.25">
      <c r="C930" s="159"/>
      <c r="D930" s="159"/>
      <c r="E930" s="159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  <c r="AD930" s="155"/>
      <c r="AE930" s="155"/>
      <c r="AF930" s="155"/>
      <c r="AG930" s="87"/>
    </row>
    <row r="931" spans="3:33" x14ac:dyDescent="0.25">
      <c r="C931" s="159"/>
      <c r="D931" s="159"/>
      <c r="E931" s="159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  <c r="AD931" s="155"/>
      <c r="AE931" s="155"/>
      <c r="AF931" s="155"/>
      <c r="AG931" s="87"/>
    </row>
    <row r="932" spans="3:33" x14ac:dyDescent="0.25">
      <c r="C932" s="159"/>
      <c r="D932" s="159"/>
      <c r="E932" s="159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  <c r="AD932" s="155"/>
      <c r="AE932" s="155"/>
      <c r="AF932" s="155"/>
      <c r="AG932" s="87"/>
    </row>
    <row r="933" spans="3:33" x14ac:dyDescent="0.25">
      <c r="C933" s="159"/>
      <c r="D933" s="159"/>
      <c r="E933" s="159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  <c r="AD933" s="155"/>
      <c r="AE933" s="155"/>
      <c r="AF933" s="155"/>
      <c r="AG933" s="87"/>
    </row>
    <row r="934" spans="3:33" x14ac:dyDescent="0.25">
      <c r="C934" s="159"/>
      <c r="D934" s="159"/>
      <c r="E934" s="159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  <c r="AD934" s="155"/>
      <c r="AE934" s="155"/>
      <c r="AF934" s="155"/>
      <c r="AG934" s="87"/>
    </row>
    <row r="935" spans="3:33" x14ac:dyDescent="0.25">
      <c r="C935" s="159"/>
      <c r="D935" s="159"/>
      <c r="E935" s="159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  <c r="AD935" s="155"/>
      <c r="AE935" s="155"/>
      <c r="AF935" s="155"/>
      <c r="AG935" s="87"/>
    </row>
    <row r="936" spans="3:33" x14ac:dyDescent="0.25">
      <c r="C936" s="159"/>
      <c r="D936" s="159"/>
      <c r="E936" s="159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  <c r="AD936" s="155"/>
      <c r="AE936" s="155"/>
      <c r="AF936" s="155"/>
      <c r="AG936" s="87"/>
    </row>
    <row r="937" spans="3:33" x14ac:dyDescent="0.25">
      <c r="C937" s="159"/>
      <c r="D937" s="159"/>
      <c r="E937" s="159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  <c r="AD937" s="155"/>
      <c r="AE937" s="155"/>
      <c r="AF937" s="155"/>
      <c r="AG937" s="87"/>
    </row>
    <row r="938" spans="3:33" x14ac:dyDescent="0.25">
      <c r="C938" s="159"/>
      <c r="D938" s="159"/>
      <c r="E938" s="159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  <c r="AD938" s="155"/>
      <c r="AE938" s="155"/>
      <c r="AF938" s="155"/>
      <c r="AG938" s="87"/>
    </row>
    <row r="939" spans="3:33" x14ac:dyDescent="0.25">
      <c r="C939" s="159"/>
      <c r="D939" s="159"/>
      <c r="E939" s="159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  <c r="AD939" s="155"/>
      <c r="AE939" s="155"/>
      <c r="AF939" s="155"/>
      <c r="AG939" s="87"/>
    </row>
    <row r="940" spans="3:33" x14ac:dyDescent="0.25">
      <c r="C940" s="159"/>
      <c r="D940" s="159"/>
      <c r="E940" s="159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  <c r="AD940" s="155"/>
      <c r="AE940" s="155"/>
      <c r="AF940" s="155"/>
      <c r="AG940" s="87"/>
    </row>
    <row r="941" spans="3:33" x14ac:dyDescent="0.25">
      <c r="C941" s="159"/>
      <c r="D941" s="159"/>
      <c r="E941" s="159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  <c r="AD941" s="155"/>
      <c r="AE941" s="155"/>
      <c r="AF941" s="155"/>
      <c r="AG941" s="87"/>
    </row>
    <row r="942" spans="3:33" x14ac:dyDescent="0.25">
      <c r="C942" s="159"/>
      <c r="D942" s="159"/>
      <c r="E942" s="159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  <c r="AD942" s="155"/>
      <c r="AE942" s="155"/>
      <c r="AF942" s="155"/>
      <c r="AG942" s="87"/>
    </row>
    <row r="943" spans="3:33" x14ac:dyDescent="0.25">
      <c r="C943" s="159"/>
      <c r="D943" s="159"/>
      <c r="E943" s="159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  <c r="AD943" s="155"/>
      <c r="AE943" s="155"/>
      <c r="AF943" s="155"/>
      <c r="AG943" s="87"/>
    </row>
    <row r="944" spans="3:33" x14ac:dyDescent="0.25">
      <c r="C944" s="159"/>
      <c r="D944" s="159"/>
      <c r="E944" s="159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  <c r="AD944" s="155"/>
      <c r="AE944" s="155"/>
      <c r="AF944" s="155"/>
      <c r="AG944" s="87"/>
    </row>
    <row r="945" spans="3:33" x14ac:dyDescent="0.25">
      <c r="C945" s="159"/>
      <c r="D945" s="159"/>
      <c r="E945" s="159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  <c r="AD945" s="155"/>
      <c r="AE945" s="155"/>
      <c r="AF945" s="155"/>
      <c r="AG945" s="87"/>
    </row>
    <row r="946" spans="3:33" x14ac:dyDescent="0.25">
      <c r="C946" s="159"/>
      <c r="D946" s="159"/>
      <c r="E946" s="159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  <c r="AD946" s="155"/>
      <c r="AE946" s="155"/>
      <c r="AF946" s="155"/>
      <c r="AG946" s="87"/>
    </row>
    <row r="947" spans="3:33" x14ac:dyDescent="0.25">
      <c r="C947" s="159"/>
      <c r="D947" s="159"/>
      <c r="E947" s="159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  <c r="AD947" s="155"/>
      <c r="AE947" s="155"/>
      <c r="AF947" s="155"/>
      <c r="AG947" s="87"/>
    </row>
    <row r="948" spans="3:33" x14ac:dyDescent="0.25">
      <c r="C948" s="159"/>
      <c r="D948" s="159"/>
      <c r="E948" s="159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  <c r="AD948" s="155"/>
      <c r="AE948" s="155"/>
      <c r="AF948" s="155"/>
      <c r="AG948" s="87"/>
    </row>
    <row r="949" spans="3:33" x14ac:dyDescent="0.25">
      <c r="C949" s="159"/>
      <c r="D949" s="159"/>
      <c r="E949" s="159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  <c r="AD949" s="155"/>
      <c r="AE949" s="155"/>
      <c r="AF949" s="155"/>
      <c r="AG949" s="87"/>
    </row>
    <row r="950" spans="3:33" x14ac:dyDescent="0.25">
      <c r="C950" s="159"/>
      <c r="D950" s="159"/>
      <c r="E950" s="159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  <c r="AD950" s="155"/>
      <c r="AE950" s="155"/>
      <c r="AF950" s="155"/>
      <c r="AG950" s="87"/>
    </row>
    <row r="951" spans="3:33" x14ac:dyDescent="0.25">
      <c r="C951" s="159"/>
      <c r="D951" s="159"/>
      <c r="E951" s="159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  <c r="AD951" s="155"/>
      <c r="AE951" s="155"/>
      <c r="AF951" s="155"/>
      <c r="AG951" s="87"/>
    </row>
    <row r="952" spans="3:33" x14ac:dyDescent="0.25">
      <c r="C952" s="159"/>
      <c r="D952" s="159"/>
      <c r="E952" s="159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  <c r="AD952" s="155"/>
      <c r="AE952" s="155"/>
      <c r="AF952" s="155"/>
      <c r="AG952" s="87"/>
    </row>
    <row r="953" spans="3:33" x14ac:dyDescent="0.25">
      <c r="C953" s="159"/>
      <c r="D953" s="159"/>
      <c r="E953" s="159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  <c r="AD953" s="155"/>
      <c r="AE953" s="155"/>
      <c r="AF953" s="155"/>
      <c r="AG953" s="87"/>
    </row>
    <row r="954" spans="3:33" x14ac:dyDescent="0.25">
      <c r="C954" s="159"/>
      <c r="D954" s="159"/>
      <c r="E954" s="159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  <c r="AD954" s="155"/>
      <c r="AE954" s="155"/>
      <c r="AF954" s="155"/>
      <c r="AG954" s="87"/>
    </row>
    <row r="955" spans="3:33" x14ac:dyDescent="0.25">
      <c r="C955" s="159"/>
      <c r="D955" s="159"/>
      <c r="E955" s="159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  <c r="AD955" s="155"/>
      <c r="AE955" s="155"/>
      <c r="AF955" s="155"/>
      <c r="AG955" s="87"/>
    </row>
    <row r="956" spans="3:33" x14ac:dyDescent="0.25">
      <c r="C956" s="159"/>
      <c r="D956" s="159"/>
      <c r="E956" s="159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  <c r="AD956" s="155"/>
      <c r="AE956" s="155"/>
      <c r="AF956" s="155"/>
      <c r="AG956" s="87"/>
    </row>
    <row r="957" spans="3:33" x14ac:dyDescent="0.25">
      <c r="C957" s="159"/>
      <c r="D957" s="159"/>
      <c r="E957" s="159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  <c r="AD957" s="155"/>
      <c r="AE957" s="155"/>
      <c r="AF957" s="155"/>
      <c r="AG957" s="87"/>
    </row>
    <row r="958" spans="3:33" x14ac:dyDescent="0.25">
      <c r="C958" s="159"/>
      <c r="D958" s="159"/>
      <c r="E958" s="159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  <c r="AD958" s="155"/>
      <c r="AE958" s="155"/>
      <c r="AF958" s="155"/>
      <c r="AG958" s="87"/>
    </row>
    <row r="959" spans="3:33" x14ac:dyDescent="0.25">
      <c r="C959" s="159"/>
      <c r="D959" s="159"/>
      <c r="E959" s="159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  <c r="AD959" s="155"/>
      <c r="AE959" s="155"/>
      <c r="AF959" s="155"/>
      <c r="AG959" s="87"/>
    </row>
    <row r="960" spans="3:33" x14ac:dyDescent="0.25">
      <c r="C960" s="159"/>
      <c r="D960" s="159"/>
      <c r="E960" s="159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  <c r="AD960" s="155"/>
      <c r="AE960" s="155"/>
      <c r="AF960" s="155"/>
      <c r="AG960" s="87"/>
    </row>
    <row r="961" spans="3:33" x14ac:dyDescent="0.25">
      <c r="C961" s="159"/>
      <c r="D961" s="159"/>
      <c r="E961" s="159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  <c r="AD961" s="155"/>
      <c r="AE961" s="155"/>
      <c r="AF961" s="155"/>
      <c r="AG961" s="87"/>
    </row>
    <row r="962" spans="3:33" x14ac:dyDescent="0.25">
      <c r="C962" s="159"/>
      <c r="D962" s="159"/>
      <c r="E962" s="159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  <c r="AD962" s="155"/>
      <c r="AE962" s="155"/>
      <c r="AF962" s="155"/>
      <c r="AG962" s="87"/>
    </row>
    <row r="963" spans="3:33" x14ac:dyDescent="0.25">
      <c r="C963" s="159"/>
      <c r="D963" s="159"/>
      <c r="E963" s="159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  <c r="AD963" s="155"/>
      <c r="AE963" s="155"/>
      <c r="AF963" s="155"/>
      <c r="AG963" s="87"/>
    </row>
    <row r="964" spans="3:33" x14ac:dyDescent="0.25">
      <c r="C964" s="159"/>
      <c r="D964" s="159"/>
      <c r="E964" s="159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  <c r="AD964" s="155"/>
      <c r="AE964" s="155"/>
      <c r="AF964" s="155"/>
      <c r="AG964" s="87"/>
    </row>
    <row r="965" spans="3:33" x14ac:dyDescent="0.25">
      <c r="C965" s="159"/>
      <c r="D965" s="159"/>
      <c r="E965" s="159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  <c r="AD965" s="155"/>
      <c r="AE965" s="155"/>
      <c r="AF965" s="155"/>
      <c r="AG965" s="87"/>
    </row>
    <row r="966" spans="3:33" x14ac:dyDescent="0.25">
      <c r="C966" s="159"/>
      <c r="D966" s="159"/>
      <c r="E966" s="159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  <c r="AD966" s="155"/>
      <c r="AE966" s="155"/>
      <c r="AF966" s="155"/>
      <c r="AG966" s="87"/>
    </row>
    <row r="967" spans="3:33" x14ac:dyDescent="0.25">
      <c r="C967" s="159"/>
      <c r="D967" s="159"/>
      <c r="E967" s="159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  <c r="AD967" s="155"/>
      <c r="AE967" s="155"/>
      <c r="AF967" s="155"/>
      <c r="AG967" s="87"/>
    </row>
    <row r="968" spans="3:33" x14ac:dyDescent="0.25">
      <c r="C968" s="159"/>
      <c r="D968" s="159"/>
      <c r="E968" s="159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  <c r="AD968" s="155"/>
      <c r="AE968" s="155"/>
      <c r="AF968" s="155"/>
      <c r="AG968" s="87"/>
    </row>
    <row r="969" spans="3:33" x14ac:dyDescent="0.25">
      <c r="C969" s="159"/>
      <c r="D969" s="159"/>
      <c r="E969" s="159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  <c r="AD969" s="155"/>
      <c r="AE969" s="155"/>
      <c r="AF969" s="155"/>
      <c r="AG969" s="87"/>
    </row>
    <row r="970" spans="3:33" x14ac:dyDescent="0.25">
      <c r="C970" s="159"/>
      <c r="D970" s="159"/>
      <c r="E970" s="159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  <c r="AD970" s="155"/>
      <c r="AE970" s="155"/>
      <c r="AF970" s="155"/>
      <c r="AG970" s="87"/>
    </row>
    <row r="971" spans="3:33" x14ac:dyDescent="0.25">
      <c r="C971" s="159"/>
      <c r="D971" s="159"/>
      <c r="E971" s="159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  <c r="AD971" s="155"/>
      <c r="AE971" s="155"/>
      <c r="AF971" s="155"/>
      <c r="AG971" s="87"/>
    </row>
    <row r="972" spans="3:33" x14ac:dyDescent="0.25">
      <c r="C972" s="159"/>
      <c r="D972" s="159"/>
      <c r="E972" s="159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  <c r="AD972" s="155"/>
      <c r="AE972" s="155"/>
      <c r="AF972" s="155"/>
      <c r="AG972" s="87"/>
    </row>
    <row r="973" spans="3:33" x14ac:dyDescent="0.25">
      <c r="C973" s="159"/>
      <c r="D973" s="159"/>
      <c r="E973" s="159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  <c r="AD973" s="155"/>
      <c r="AE973" s="155"/>
      <c r="AF973" s="155"/>
      <c r="AG973" s="87"/>
    </row>
    <row r="974" spans="3:33" x14ac:dyDescent="0.25">
      <c r="C974" s="159"/>
      <c r="D974" s="159"/>
      <c r="E974" s="159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  <c r="AD974" s="155"/>
      <c r="AE974" s="155"/>
      <c r="AF974" s="155"/>
      <c r="AG974" s="87"/>
    </row>
    <row r="975" spans="3:33" x14ac:dyDescent="0.25">
      <c r="C975" s="159"/>
      <c r="D975" s="159"/>
      <c r="E975" s="159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  <c r="AD975" s="155"/>
      <c r="AE975" s="155"/>
      <c r="AF975" s="155"/>
      <c r="AG975" s="87"/>
    </row>
    <row r="976" spans="3:33" x14ac:dyDescent="0.25">
      <c r="C976" s="159"/>
      <c r="D976" s="159"/>
      <c r="E976" s="159"/>
      <c r="I976" s="155"/>
      <c r="J976" s="155"/>
      <c r="K976" s="155"/>
      <c r="L976" s="155"/>
      <c r="M976" s="155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55"/>
      <c r="Z976" s="155"/>
      <c r="AD976" s="155"/>
      <c r="AE976" s="155"/>
      <c r="AF976" s="155"/>
      <c r="AG976" s="87"/>
    </row>
    <row r="977" spans="3:33" x14ac:dyDescent="0.25">
      <c r="C977" s="159"/>
      <c r="D977" s="159"/>
      <c r="E977" s="159"/>
      <c r="I977" s="155"/>
      <c r="J977" s="155"/>
      <c r="K977" s="155"/>
      <c r="L977" s="155"/>
      <c r="M977" s="155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55"/>
      <c r="Z977" s="155"/>
      <c r="AD977" s="155"/>
      <c r="AE977" s="155"/>
      <c r="AF977" s="155"/>
      <c r="AG977" s="87"/>
    </row>
    <row r="978" spans="3:33" x14ac:dyDescent="0.25">
      <c r="C978" s="159"/>
      <c r="D978" s="159"/>
      <c r="E978" s="159"/>
      <c r="I978" s="155"/>
      <c r="J978" s="155"/>
      <c r="K978" s="155"/>
      <c r="L978" s="155"/>
      <c r="M978" s="155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55"/>
      <c r="Z978" s="155"/>
      <c r="AD978" s="155"/>
      <c r="AE978" s="155"/>
      <c r="AF978" s="155"/>
      <c r="AG978" s="87"/>
    </row>
    <row r="979" spans="3:33" x14ac:dyDescent="0.25">
      <c r="C979" s="159"/>
      <c r="D979" s="159"/>
      <c r="E979" s="159"/>
      <c r="I979" s="155"/>
      <c r="J979" s="155"/>
      <c r="K979" s="155"/>
      <c r="L979" s="155"/>
      <c r="M979" s="155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55"/>
      <c r="Z979" s="155"/>
      <c r="AD979" s="155"/>
      <c r="AE979" s="155"/>
      <c r="AF979" s="155"/>
      <c r="AG979" s="87"/>
    </row>
    <row r="980" spans="3:33" x14ac:dyDescent="0.25">
      <c r="C980" s="159"/>
      <c r="D980" s="159"/>
      <c r="E980" s="159"/>
      <c r="I980" s="155"/>
      <c r="J980" s="155"/>
      <c r="K980" s="155"/>
      <c r="L980" s="155"/>
      <c r="M980" s="155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55"/>
      <c r="Z980" s="155"/>
      <c r="AD980" s="155"/>
      <c r="AE980" s="155"/>
      <c r="AF980" s="155"/>
      <c r="AG980" s="87"/>
    </row>
    <row r="981" spans="3:33" x14ac:dyDescent="0.25">
      <c r="C981" s="159"/>
      <c r="D981" s="159"/>
      <c r="E981" s="159"/>
      <c r="I981" s="155"/>
      <c r="J981" s="155"/>
      <c r="K981" s="155"/>
      <c r="L981" s="155"/>
      <c r="M981" s="155"/>
      <c r="N981" s="155"/>
      <c r="O981" s="155"/>
      <c r="P981" s="155"/>
      <c r="Q981" s="155"/>
      <c r="R981" s="155"/>
      <c r="S981" s="155"/>
      <c r="T981" s="155"/>
      <c r="U981" s="155"/>
      <c r="V981" s="155"/>
      <c r="W981" s="155"/>
      <c r="X981" s="155"/>
      <c r="Y981" s="155"/>
      <c r="Z981" s="155"/>
      <c r="AD981" s="155"/>
      <c r="AE981" s="155"/>
      <c r="AF981" s="155"/>
      <c r="AG981" s="87"/>
    </row>
    <row r="982" spans="3:33" x14ac:dyDescent="0.25">
      <c r="C982" s="159"/>
      <c r="D982" s="159"/>
      <c r="E982" s="159"/>
      <c r="I982" s="155"/>
      <c r="J982" s="155"/>
      <c r="K982" s="155"/>
      <c r="L982" s="155"/>
      <c r="M982" s="155"/>
      <c r="N982" s="155"/>
      <c r="O982" s="155"/>
      <c r="P982" s="155"/>
      <c r="Q982" s="155"/>
      <c r="R982" s="155"/>
      <c r="S982" s="155"/>
      <c r="T982" s="155"/>
      <c r="U982" s="155"/>
      <c r="V982" s="155"/>
      <c r="W982" s="155"/>
      <c r="X982" s="155"/>
      <c r="Y982" s="155"/>
      <c r="Z982" s="155"/>
      <c r="AD982" s="155"/>
      <c r="AE982" s="155"/>
      <c r="AF982" s="155"/>
      <c r="AG982" s="87"/>
    </row>
    <row r="983" spans="3:33" x14ac:dyDescent="0.25">
      <c r="C983" s="159"/>
      <c r="D983" s="159"/>
      <c r="E983" s="159"/>
      <c r="I983" s="155"/>
      <c r="J983" s="155"/>
      <c r="K983" s="155"/>
      <c r="L983" s="155"/>
      <c r="M983" s="155"/>
      <c r="N983" s="155"/>
      <c r="O983" s="155"/>
      <c r="P983" s="155"/>
      <c r="Q983" s="155"/>
      <c r="R983" s="155"/>
      <c r="S983" s="155"/>
      <c r="T983" s="155"/>
      <c r="U983" s="155"/>
      <c r="V983" s="155"/>
      <c r="W983" s="155"/>
      <c r="X983" s="155"/>
      <c r="Y983" s="155"/>
      <c r="Z983" s="155"/>
      <c r="AD983" s="155"/>
      <c r="AE983" s="155"/>
      <c r="AF983" s="155"/>
      <c r="AG983" s="87"/>
    </row>
    <row r="984" spans="3:33" x14ac:dyDescent="0.25">
      <c r="C984" s="159"/>
      <c r="D984" s="159"/>
      <c r="E984" s="159"/>
      <c r="I984" s="155"/>
      <c r="J984" s="155"/>
      <c r="K984" s="155"/>
      <c r="L984" s="155"/>
      <c r="M984" s="155"/>
      <c r="N984" s="155"/>
      <c r="O984" s="155"/>
      <c r="P984" s="155"/>
      <c r="Q984" s="155"/>
      <c r="R984" s="155"/>
      <c r="S984" s="155"/>
      <c r="T984" s="155"/>
      <c r="U984" s="155"/>
      <c r="V984" s="155"/>
      <c r="W984" s="155"/>
      <c r="X984" s="155"/>
      <c r="Y984" s="155"/>
      <c r="Z984" s="155"/>
      <c r="AD984" s="155"/>
      <c r="AE984" s="155"/>
      <c r="AF984" s="155"/>
      <c r="AG984" s="87"/>
    </row>
    <row r="985" spans="3:33" x14ac:dyDescent="0.25">
      <c r="C985" s="159"/>
      <c r="D985" s="159"/>
      <c r="E985" s="159"/>
      <c r="I985" s="155"/>
      <c r="J985" s="155"/>
      <c r="K985" s="155"/>
      <c r="L985" s="155"/>
      <c r="M985" s="155"/>
      <c r="N985" s="155"/>
      <c r="O985" s="155"/>
      <c r="P985" s="155"/>
      <c r="Q985" s="155"/>
      <c r="R985" s="155"/>
      <c r="S985" s="155"/>
      <c r="T985" s="155"/>
      <c r="U985" s="155"/>
      <c r="V985" s="155"/>
      <c r="W985" s="155"/>
      <c r="X985" s="155"/>
      <c r="Y985" s="155"/>
      <c r="Z985" s="155"/>
      <c r="AD985" s="155"/>
      <c r="AE985" s="155"/>
      <c r="AF985" s="155"/>
      <c r="AG985" s="87"/>
    </row>
    <row r="986" spans="3:33" x14ac:dyDescent="0.25">
      <c r="C986" s="159"/>
      <c r="D986" s="159"/>
      <c r="E986" s="159"/>
      <c r="I986" s="155"/>
      <c r="J986" s="155"/>
      <c r="K986" s="155"/>
      <c r="L986" s="155"/>
      <c r="M986" s="155"/>
      <c r="N986" s="155"/>
      <c r="O986" s="155"/>
      <c r="P986" s="155"/>
      <c r="Q986" s="155"/>
      <c r="R986" s="155"/>
      <c r="S986" s="155"/>
      <c r="T986" s="155"/>
      <c r="U986" s="155"/>
      <c r="V986" s="155"/>
      <c r="W986" s="155"/>
      <c r="X986" s="155"/>
      <c r="Y986" s="155"/>
      <c r="Z986" s="155"/>
      <c r="AD986" s="155"/>
      <c r="AE986" s="155"/>
      <c r="AF986" s="155"/>
      <c r="AG986" s="87"/>
    </row>
    <row r="987" spans="3:33" x14ac:dyDescent="0.25">
      <c r="C987" s="159"/>
      <c r="D987" s="159"/>
      <c r="E987" s="159"/>
      <c r="I987" s="155"/>
      <c r="J987" s="155"/>
      <c r="K987" s="155"/>
      <c r="L987" s="155"/>
      <c r="M987" s="155"/>
      <c r="N987" s="155"/>
      <c r="O987" s="155"/>
      <c r="P987" s="155"/>
      <c r="Q987" s="155"/>
      <c r="R987" s="155"/>
      <c r="S987" s="155"/>
      <c r="T987" s="155"/>
      <c r="U987" s="155"/>
      <c r="V987" s="155"/>
      <c r="W987" s="155"/>
      <c r="X987" s="155"/>
      <c r="Y987" s="155"/>
      <c r="Z987" s="155"/>
      <c r="AD987" s="155"/>
      <c r="AE987" s="155"/>
      <c r="AF987" s="155"/>
      <c r="AG987" s="87"/>
    </row>
    <row r="988" spans="3:33" x14ac:dyDescent="0.25">
      <c r="C988" s="159"/>
      <c r="D988" s="159"/>
      <c r="E988" s="159"/>
      <c r="I988" s="155"/>
      <c r="J988" s="155"/>
      <c r="K988" s="155"/>
      <c r="L988" s="155"/>
      <c r="M988" s="155"/>
      <c r="N988" s="155"/>
      <c r="O988" s="155"/>
      <c r="P988" s="155"/>
      <c r="Q988" s="155"/>
      <c r="R988" s="155"/>
      <c r="S988" s="155"/>
      <c r="T988" s="155"/>
      <c r="U988" s="155"/>
      <c r="V988" s="155"/>
      <c r="W988" s="155"/>
      <c r="X988" s="155"/>
      <c r="Y988" s="155"/>
      <c r="Z988" s="155"/>
      <c r="AD988" s="155"/>
      <c r="AE988" s="155"/>
      <c r="AF988" s="155"/>
      <c r="AG988" s="87"/>
    </row>
    <row r="989" spans="3:33" x14ac:dyDescent="0.25">
      <c r="C989" s="159"/>
      <c r="D989" s="159"/>
      <c r="E989" s="159"/>
      <c r="I989" s="155"/>
      <c r="J989" s="155"/>
      <c r="K989" s="155"/>
      <c r="L989" s="155"/>
      <c r="M989" s="155"/>
      <c r="N989" s="155"/>
      <c r="O989" s="155"/>
      <c r="P989" s="155"/>
      <c r="Q989" s="155"/>
      <c r="R989" s="155"/>
      <c r="S989" s="155"/>
      <c r="T989" s="155"/>
      <c r="U989" s="155"/>
      <c r="V989" s="155"/>
      <c r="W989" s="155"/>
      <c r="X989" s="155"/>
      <c r="Y989" s="155"/>
      <c r="Z989" s="155"/>
      <c r="AD989" s="155"/>
      <c r="AE989" s="155"/>
      <c r="AF989" s="155"/>
      <c r="AG989" s="87"/>
    </row>
    <row r="990" spans="3:33" x14ac:dyDescent="0.25">
      <c r="C990" s="159"/>
      <c r="D990" s="159"/>
      <c r="E990" s="159"/>
      <c r="I990" s="155"/>
      <c r="J990" s="155"/>
      <c r="K990" s="155"/>
      <c r="L990" s="155"/>
      <c r="M990" s="155"/>
      <c r="N990" s="155"/>
      <c r="O990" s="155"/>
      <c r="P990" s="155"/>
      <c r="Q990" s="155"/>
      <c r="R990" s="155"/>
      <c r="S990" s="155"/>
      <c r="T990" s="155"/>
      <c r="U990" s="155"/>
      <c r="V990" s="155"/>
      <c r="W990" s="155"/>
      <c r="X990" s="155"/>
      <c r="Y990" s="155"/>
      <c r="Z990" s="155"/>
      <c r="AD990" s="155"/>
      <c r="AE990" s="155"/>
      <c r="AF990" s="155"/>
      <c r="AG990" s="87"/>
    </row>
    <row r="991" spans="3:33" x14ac:dyDescent="0.25">
      <c r="C991" s="159"/>
      <c r="D991" s="159"/>
      <c r="E991" s="159"/>
      <c r="I991" s="155"/>
      <c r="J991" s="155"/>
      <c r="K991" s="155"/>
      <c r="L991" s="155"/>
      <c r="M991" s="155"/>
      <c r="N991" s="155"/>
      <c r="O991" s="155"/>
      <c r="P991" s="155"/>
      <c r="Q991" s="155"/>
      <c r="R991" s="155"/>
      <c r="S991" s="155"/>
      <c r="T991" s="155"/>
      <c r="U991" s="155"/>
      <c r="V991" s="155"/>
      <c r="W991" s="155"/>
      <c r="X991" s="155"/>
      <c r="Y991" s="155"/>
      <c r="Z991" s="155"/>
      <c r="AD991" s="155"/>
      <c r="AE991" s="155"/>
      <c r="AF991" s="155"/>
      <c r="AG991" s="87"/>
    </row>
    <row r="992" spans="3:33" x14ac:dyDescent="0.25">
      <c r="C992" s="159"/>
      <c r="D992" s="159"/>
      <c r="E992" s="159"/>
      <c r="I992" s="155"/>
      <c r="J992" s="155"/>
      <c r="K992" s="155"/>
      <c r="L992" s="155"/>
      <c r="M992" s="155"/>
      <c r="N992" s="155"/>
      <c r="O992" s="155"/>
      <c r="P992" s="155"/>
      <c r="Q992" s="155"/>
      <c r="R992" s="155"/>
      <c r="S992" s="155"/>
      <c r="T992" s="155"/>
      <c r="U992" s="155"/>
      <c r="V992" s="155"/>
      <c r="W992" s="155"/>
      <c r="X992" s="155"/>
      <c r="Y992" s="155"/>
      <c r="Z992" s="155"/>
      <c r="AD992" s="155"/>
      <c r="AE992" s="155"/>
      <c r="AF992" s="155"/>
      <c r="AG992" s="87"/>
    </row>
    <row r="993" spans="3:33" x14ac:dyDescent="0.25">
      <c r="C993" s="159"/>
      <c r="D993" s="159"/>
      <c r="E993" s="159"/>
      <c r="I993" s="155"/>
      <c r="J993" s="155"/>
      <c r="K993" s="155"/>
      <c r="L993" s="155"/>
      <c r="M993" s="155"/>
      <c r="N993" s="155"/>
      <c r="O993" s="155"/>
      <c r="P993" s="155"/>
      <c r="Q993" s="155"/>
      <c r="R993" s="155"/>
      <c r="S993" s="155"/>
      <c r="T993" s="155"/>
      <c r="U993" s="155"/>
      <c r="V993" s="155"/>
      <c r="W993" s="155"/>
      <c r="X993" s="155"/>
      <c r="Y993" s="155"/>
      <c r="Z993" s="155"/>
      <c r="AD993" s="155"/>
      <c r="AE993" s="155"/>
      <c r="AF993" s="155"/>
      <c r="AG993" s="87"/>
    </row>
    <row r="994" spans="3:33" x14ac:dyDescent="0.25">
      <c r="C994" s="159"/>
      <c r="D994" s="159"/>
      <c r="E994" s="159"/>
      <c r="I994" s="155"/>
      <c r="J994" s="155"/>
      <c r="K994" s="155"/>
      <c r="L994" s="155"/>
      <c r="M994" s="155"/>
      <c r="N994" s="155"/>
      <c r="O994" s="155"/>
      <c r="P994" s="155"/>
      <c r="Q994" s="155"/>
      <c r="R994" s="155"/>
      <c r="S994" s="155"/>
      <c r="T994" s="155"/>
      <c r="U994" s="155"/>
      <c r="V994" s="155"/>
      <c r="W994" s="155"/>
      <c r="X994" s="155"/>
      <c r="Y994" s="155"/>
      <c r="Z994" s="155"/>
      <c r="AD994" s="155"/>
      <c r="AE994" s="155"/>
      <c r="AF994" s="155"/>
      <c r="AG994" s="87"/>
    </row>
    <row r="995" spans="3:33" x14ac:dyDescent="0.25">
      <c r="C995" s="159"/>
      <c r="D995" s="159"/>
      <c r="E995" s="159"/>
      <c r="I995" s="155"/>
      <c r="J995" s="155"/>
      <c r="K995" s="155"/>
      <c r="L995" s="155"/>
      <c r="M995" s="155"/>
      <c r="N995" s="155"/>
      <c r="O995" s="155"/>
      <c r="P995" s="155"/>
      <c r="Q995" s="155"/>
      <c r="R995" s="155"/>
      <c r="S995" s="155"/>
      <c r="T995" s="155"/>
      <c r="U995" s="155"/>
      <c r="V995" s="155"/>
      <c r="W995" s="155"/>
      <c r="X995" s="155"/>
      <c r="Y995" s="155"/>
      <c r="Z995" s="155"/>
      <c r="AD995" s="155"/>
      <c r="AE995" s="155"/>
      <c r="AF995" s="155"/>
      <c r="AG995" s="87"/>
    </row>
    <row r="996" spans="3:33" x14ac:dyDescent="0.25">
      <c r="C996" s="159"/>
      <c r="D996" s="159"/>
      <c r="E996" s="159"/>
      <c r="I996" s="155"/>
      <c r="J996" s="155"/>
      <c r="K996" s="155"/>
      <c r="L996" s="155"/>
      <c r="M996" s="155"/>
      <c r="N996" s="155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55"/>
      <c r="Z996" s="155"/>
      <c r="AD996" s="155"/>
      <c r="AE996" s="155"/>
      <c r="AF996" s="155"/>
      <c r="AG996" s="87"/>
    </row>
    <row r="997" spans="3:33" x14ac:dyDescent="0.25">
      <c r="C997" s="159"/>
      <c r="D997" s="159"/>
      <c r="E997" s="159"/>
      <c r="I997" s="155"/>
      <c r="J997" s="155"/>
      <c r="K997" s="155"/>
      <c r="L997" s="155"/>
      <c r="M997" s="155"/>
      <c r="N997" s="155"/>
      <c r="O997" s="155"/>
      <c r="P997" s="155"/>
      <c r="Q997" s="155"/>
      <c r="R997" s="155"/>
      <c r="S997" s="155"/>
      <c r="T997" s="155"/>
      <c r="U997" s="155"/>
      <c r="V997" s="155"/>
      <c r="W997" s="155"/>
      <c r="X997" s="155"/>
      <c r="Y997" s="155"/>
      <c r="Z997" s="155"/>
      <c r="AD997" s="155"/>
      <c r="AE997" s="155"/>
      <c r="AF997" s="155"/>
      <c r="AG997" s="87"/>
    </row>
    <row r="998" spans="3:33" x14ac:dyDescent="0.25">
      <c r="C998" s="159"/>
      <c r="D998" s="159"/>
      <c r="E998" s="159"/>
      <c r="I998" s="155"/>
      <c r="J998" s="155"/>
      <c r="K998" s="155"/>
      <c r="L998" s="155"/>
      <c r="M998" s="155"/>
      <c r="N998" s="155"/>
      <c r="O998" s="155"/>
      <c r="P998" s="155"/>
      <c r="Q998" s="155"/>
      <c r="R998" s="155"/>
      <c r="S998" s="155"/>
      <c r="T998" s="155"/>
      <c r="U998" s="155"/>
      <c r="V998" s="155"/>
      <c r="W998" s="155"/>
      <c r="X998" s="155"/>
      <c r="Y998" s="155"/>
      <c r="Z998" s="155"/>
      <c r="AD998" s="155"/>
      <c r="AE998" s="155"/>
      <c r="AF998" s="155"/>
      <c r="AG998" s="87"/>
    </row>
    <row r="999" spans="3:33" x14ac:dyDescent="0.25">
      <c r="C999" s="159"/>
      <c r="D999" s="159"/>
      <c r="E999" s="159"/>
      <c r="I999" s="155"/>
      <c r="J999" s="155"/>
      <c r="K999" s="155"/>
      <c r="L999" s="155"/>
      <c r="M999" s="155"/>
      <c r="N999" s="155"/>
      <c r="O999" s="155"/>
      <c r="P999" s="155"/>
      <c r="Q999" s="155"/>
      <c r="R999" s="155"/>
      <c r="S999" s="155"/>
      <c r="T999" s="155"/>
      <c r="U999" s="155"/>
      <c r="V999" s="155"/>
      <c r="W999" s="155"/>
      <c r="X999" s="155"/>
      <c r="Y999" s="155"/>
      <c r="Z999" s="155"/>
      <c r="AD999" s="155"/>
      <c r="AE999" s="155"/>
      <c r="AF999" s="155"/>
      <c r="AG999" s="87"/>
    </row>
    <row r="1000" spans="3:33" x14ac:dyDescent="0.25">
      <c r="C1000" s="159"/>
      <c r="D1000" s="159"/>
      <c r="E1000" s="159"/>
      <c r="I1000" s="155"/>
      <c r="J1000" s="155"/>
      <c r="K1000" s="155"/>
      <c r="L1000" s="155"/>
      <c r="M1000" s="155"/>
      <c r="N1000" s="155"/>
      <c r="O1000" s="155"/>
      <c r="P1000" s="155"/>
      <c r="Q1000" s="155"/>
      <c r="R1000" s="155"/>
      <c r="S1000" s="155"/>
      <c r="T1000" s="155"/>
      <c r="U1000" s="155"/>
      <c r="V1000" s="155"/>
      <c r="W1000" s="155"/>
      <c r="X1000" s="155"/>
      <c r="Y1000" s="155"/>
      <c r="Z1000" s="155"/>
      <c r="AD1000" s="155"/>
      <c r="AE1000" s="155"/>
      <c r="AF1000" s="155"/>
      <c r="AG1000" s="87"/>
    </row>
    <row r="1001" spans="3:33" x14ac:dyDescent="0.25">
      <c r="C1001" s="159"/>
      <c r="D1001" s="159"/>
      <c r="E1001" s="159"/>
      <c r="I1001" s="155"/>
      <c r="J1001" s="155"/>
      <c r="K1001" s="155"/>
      <c r="L1001" s="155"/>
      <c r="M1001" s="155"/>
      <c r="N1001" s="155"/>
      <c r="O1001" s="155"/>
      <c r="P1001" s="155"/>
      <c r="Q1001" s="155"/>
      <c r="R1001" s="155"/>
      <c r="S1001" s="155"/>
      <c r="T1001" s="155"/>
      <c r="U1001" s="155"/>
      <c r="V1001" s="155"/>
      <c r="W1001" s="155"/>
      <c r="X1001" s="155"/>
      <c r="Y1001" s="155"/>
      <c r="Z1001" s="155"/>
      <c r="AD1001" s="155"/>
      <c r="AE1001" s="155"/>
      <c r="AF1001" s="155"/>
      <c r="AG1001" s="87"/>
    </row>
    <row r="1002" spans="3:33" x14ac:dyDescent="0.25">
      <c r="C1002" s="159"/>
      <c r="D1002" s="159"/>
      <c r="E1002" s="159"/>
      <c r="I1002" s="155"/>
      <c r="J1002" s="155"/>
      <c r="K1002" s="155"/>
      <c r="L1002" s="155"/>
      <c r="M1002" s="155"/>
      <c r="N1002" s="155"/>
      <c r="O1002" s="155"/>
      <c r="P1002" s="155"/>
      <c r="Q1002" s="155"/>
      <c r="R1002" s="155"/>
      <c r="S1002" s="155"/>
      <c r="T1002" s="155"/>
      <c r="U1002" s="155"/>
      <c r="V1002" s="155"/>
      <c r="W1002" s="155"/>
      <c r="X1002" s="155"/>
      <c r="Y1002" s="155"/>
      <c r="Z1002" s="155"/>
      <c r="AD1002" s="155"/>
      <c r="AE1002" s="155"/>
      <c r="AF1002" s="155"/>
      <c r="AG1002" s="87"/>
    </row>
    <row r="1003" spans="3:33" x14ac:dyDescent="0.25">
      <c r="C1003" s="159"/>
      <c r="D1003" s="159"/>
      <c r="E1003" s="159"/>
      <c r="I1003" s="155"/>
      <c r="J1003" s="155"/>
      <c r="K1003" s="155"/>
      <c r="L1003" s="155"/>
      <c r="M1003" s="155"/>
      <c r="N1003" s="155"/>
      <c r="O1003" s="155"/>
      <c r="P1003" s="155"/>
      <c r="Q1003" s="155"/>
      <c r="R1003" s="155"/>
      <c r="S1003" s="155"/>
      <c r="T1003" s="155"/>
      <c r="U1003" s="155"/>
      <c r="V1003" s="155"/>
      <c r="W1003" s="155"/>
      <c r="X1003" s="155"/>
      <c r="Y1003" s="155"/>
      <c r="Z1003" s="155"/>
      <c r="AD1003" s="155"/>
      <c r="AE1003" s="155"/>
      <c r="AF1003" s="155"/>
      <c r="AG1003" s="87"/>
    </row>
    <row r="1004" spans="3:33" x14ac:dyDescent="0.25">
      <c r="C1004" s="159"/>
      <c r="D1004" s="159"/>
      <c r="E1004" s="159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  <c r="Z1004" s="155"/>
      <c r="AD1004" s="155"/>
      <c r="AE1004" s="155"/>
      <c r="AF1004" s="155"/>
      <c r="AG1004" s="87"/>
    </row>
    <row r="1005" spans="3:33" x14ac:dyDescent="0.25">
      <c r="C1005" s="159"/>
      <c r="D1005" s="159"/>
      <c r="E1005" s="159"/>
      <c r="I1005" s="155"/>
      <c r="J1005" s="155"/>
      <c r="K1005" s="155"/>
      <c r="L1005" s="155"/>
      <c r="M1005" s="155"/>
      <c r="N1005" s="155"/>
      <c r="O1005" s="155"/>
      <c r="P1005" s="155"/>
      <c r="Q1005" s="155"/>
      <c r="R1005" s="155"/>
      <c r="S1005" s="155"/>
      <c r="T1005" s="155"/>
      <c r="U1005" s="155"/>
      <c r="V1005" s="155"/>
      <c r="W1005" s="155"/>
      <c r="X1005" s="155"/>
      <c r="Y1005" s="155"/>
      <c r="Z1005" s="155"/>
      <c r="AD1005" s="155"/>
      <c r="AE1005" s="155"/>
      <c r="AF1005" s="155"/>
      <c r="AG1005" s="87"/>
    </row>
    <row r="1006" spans="3:33" x14ac:dyDescent="0.25">
      <c r="C1006" s="159"/>
      <c r="D1006" s="159"/>
      <c r="E1006" s="159"/>
      <c r="I1006" s="155"/>
      <c r="J1006" s="155"/>
      <c r="K1006" s="155"/>
      <c r="L1006" s="155"/>
      <c r="M1006" s="155"/>
      <c r="N1006" s="155"/>
      <c r="O1006" s="155"/>
      <c r="P1006" s="155"/>
      <c r="Q1006" s="155"/>
      <c r="R1006" s="155"/>
      <c r="S1006" s="155"/>
      <c r="T1006" s="155"/>
      <c r="U1006" s="155"/>
      <c r="V1006" s="155"/>
      <c r="W1006" s="155"/>
      <c r="X1006" s="155"/>
      <c r="Y1006" s="155"/>
      <c r="Z1006" s="155"/>
      <c r="AD1006" s="155"/>
      <c r="AE1006" s="155"/>
      <c r="AF1006" s="155"/>
      <c r="AG1006" s="87"/>
    </row>
    <row r="1007" spans="3:33" x14ac:dyDescent="0.25">
      <c r="C1007" s="159"/>
      <c r="D1007" s="159"/>
      <c r="E1007" s="159"/>
      <c r="I1007" s="155"/>
      <c r="J1007" s="155"/>
      <c r="K1007" s="155"/>
      <c r="L1007" s="155"/>
      <c r="M1007" s="155"/>
      <c r="N1007" s="155"/>
      <c r="O1007" s="155"/>
      <c r="P1007" s="155"/>
      <c r="Q1007" s="155"/>
      <c r="R1007" s="155"/>
      <c r="S1007" s="155"/>
      <c r="T1007" s="155"/>
      <c r="U1007" s="155"/>
      <c r="V1007" s="155"/>
      <c r="W1007" s="155"/>
      <c r="X1007" s="155"/>
      <c r="Y1007" s="155"/>
      <c r="Z1007" s="155"/>
      <c r="AD1007" s="155"/>
      <c r="AE1007" s="155"/>
      <c r="AF1007" s="155"/>
      <c r="AG1007" s="87"/>
    </row>
    <row r="1008" spans="3:33" x14ac:dyDescent="0.25">
      <c r="C1008" s="159"/>
      <c r="D1008" s="159"/>
      <c r="E1008" s="159"/>
      <c r="I1008" s="155"/>
      <c r="J1008" s="155"/>
      <c r="K1008" s="155"/>
      <c r="L1008" s="155"/>
      <c r="M1008" s="155"/>
      <c r="N1008" s="155"/>
      <c r="O1008" s="155"/>
      <c r="P1008" s="155"/>
      <c r="Q1008" s="155"/>
      <c r="R1008" s="155"/>
      <c r="S1008" s="155"/>
      <c r="T1008" s="155"/>
      <c r="U1008" s="155"/>
      <c r="V1008" s="155"/>
      <c r="W1008" s="155"/>
      <c r="X1008" s="155"/>
      <c r="Y1008" s="155"/>
      <c r="Z1008" s="155"/>
      <c r="AD1008" s="155"/>
      <c r="AE1008" s="155"/>
      <c r="AF1008" s="155"/>
      <c r="AG1008" s="87"/>
    </row>
    <row r="1009" spans="3:33" x14ac:dyDescent="0.25">
      <c r="C1009" s="159"/>
      <c r="D1009" s="159"/>
      <c r="E1009" s="159"/>
      <c r="I1009" s="155"/>
      <c r="J1009" s="155"/>
      <c r="K1009" s="155"/>
      <c r="L1009" s="155"/>
      <c r="M1009" s="155"/>
      <c r="N1009" s="155"/>
      <c r="O1009" s="155"/>
      <c r="P1009" s="155"/>
      <c r="Q1009" s="155"/>
      <c r="R1009" s="155"/>
      <c r="S1009" s="155"/>
      <c r="T1009" s="155"/>
      <c r="U1009" s="155"/>
      <c r="V1009" s="155"/>
      <c r="W1009" s="155"/>
      <c r="X1009" s="155"/>
      <c r="Y1009" s="155"/>
      <c r="Z1009" s="155"/>
      <c r="AD1009" s="155"/>
      <c r="AE1009" s="155"/>
      <c r="AF1009" s="155"/>
      <c r="AG1009" s="87"/>
    </row>
    <row r="1010" spans="3:33" x14ac:dyDescent="0.25">
      <c r="C1010" s="159"/>
      <c r="D1010" s="159"/>
      <c r="E1010" s="159"/>
      <c r="I1010" s="155"/>
      <c r="J1010" s="155"/>
      <c r="K1010" s="155"/>
      <c r="L1010" s="155"/>
      <c r="M1010" s="155"/>
      <c r="N1010" s="155"/>
      <c r="O1010" s="155"/>
      <c r="P1010" s="155"/>
      <c r="Q1010" s="155"/>
      <c r="R1010" s="155"/>
      <c r="S1010" s="155"/>
      <c r="T1010" s="155"/>
      <c r="U1010" s="155"/>
      <c r="V1010" s="155"/>
      <c r="W1010" s="155"/>
      <c r="X1010" s="155"/>
      <c r="Y1010" s="155"/>
      <c r="Z1010" s="155"/>
      <c r="AD1010" s="155"/>
      <c r="AE1010" s="155"/>
      <c r="AF1010" s="155"/>
      <c r="AG1010" s="87"/>
    </row>
    <row r="1011" spans="3:33" x14ac:dyDescent="0.25">
      <c r="C1011" s="159"/>
      <c r="D1011" s="159"/>
      <c r="E1011" s="159"/>
      <c r="I1011" s="155"/>
      <c r="J1011" s="155"/>
      <c r="K1011" s="155"/>
      <c r="L1011" s="155"/>
      <c r="M1011" s="155"/>
      <c r="N1011" s="155"/>
      <c r="O1011" s="155"/>
      <c r="P1011" s="155"/>
      <c r="Q1011" s="155"/>
      <c r="R1011" s="155"/>
      <c r="S1011" s="155"/>
      <c r="T1011" s="155"/>
      <c r="U1011" s="155"/>
      <c r="V1011" s="155"/>
      <c r="W1011" s="155"/>
      <c r="X1011" s="155"/>
      <c r="Y1011" s="155"/>
      <c r="Z1011" s="155"/>
      <c r="AD1011" s="155"/>
      <c r="AE1011" s="155"/>
      <c r="AF1011" s="155"/>
      <c r="AG1011" s="87"/>
    </row>
    <row r="1012" spans="3:33" x14ac:dyDescent="0.25">
      <c r="C1012" s="159"/>
      <c r="D1012" s="159"/>
      <c r="E1012" s="159"/>
      <c r="I1012" s="155"/>
      <c r="J1012" s="155"/>
      <c r="K1012" s="155"/>
      <c r="L1012" s="155"/>
      <c r="M1012" s="155"/>
      <c r="N1012" s="155"/>
      <c r="O1012" s="155"/>
      <c r="P1012" s="155"/>
      <c r="Q1012" s="155"/>
      <c r="R1012" s="155"/>
      <c r="S1012" s="155"/>
      <c r="T1012" s="155"/>
      <c r="U1012" s="155"/>
      <c r="V1012" s="155"/>
      <c r="W1012" s="155"/>
      <c r="X1012" s="155"/>
      <c r="Y1012" s="155"/>
      <c r="Z1012" s="155"/>
      <c r="AD1012" s="155"/>
      <c r="AE1012" s="155"/>
      <c r="AF1012" s="155"/>
      <c r="AG1012" s="87"/>
    </row>
    <row r="1013" spans="3:33" x14ac:dyDescent="0.25">
      <c r="C1013" s="159"/>
      <c r="D1013" s="159"/>
      <c r="E1013" s="159"/>
      <c r="I1013" s="155"/>
      <c r="J1013" s="155"/>
      <c r="K1013" s="155"/>
      <c r="L1013" s="155"/>
      <c r="M1013" s="155"/>
      <c r="N1013" s="155"/>
      <c r="O1013" s="155"/>
      <c r="P1013" s="155"/>
      <c r="Q1013" s="155"/>
      <c r="R1013" s="155"/>
      <c r="S1013" s="155"/>
      <c r="T1013" s="155"/>
      <c r="U1013" s="155"/>
      <c r="V1013" s="155"/>
      <c r="W1013" s="155"/>
      <c r="X1013" s="155"/>
      <c r="Y1013" s="155"/>
      <c r="Z1013" s="155"/>
      <c r="AD1013" s="155"/>
      <c r="AE1013" s="155"/>
      <c r="AF1013" s="155"/>
      <c r="AG1013" s="87"/>
    </row>
    <row r="1014" spans="3:33" x14ac:dyDescent="0.25">
      <c r="C1014" s="159"/>
      <c r="D1014" s="159"/>
      <c r="E1014" s="159"/>
      <c r="I1014" s="155"/>
      <c r="J1014" s="155"/>
      <c r="K1014" s="155"/>
      <c r="L1014" s="155"/>
      <c r="M1014" s="155"/>
      <c r="N1014" s="155"/>
      <c r="O1014" s="155"/>
      <c r="P1014" s="155"/>
      <c r="Q1014" s="155"/>
      <c r="R1014" s="155"/>
      <c r="S1014" s="155"/>
      <c r="T1014" s="155"/>
      <c r="U1014" s="155"/>
      <c r="V1014" s="155"/>
      <c r="W1014" s="155"/>
      <c r="X1014" s="155"/>
      <c r="Y1014" s="155"/>
      <c r="Z1014" s="155"/>
      <c r="AD1014" s="155"/>
      <c r="AE1014" s="155"/>
      <c r="AF1014" s="155"/>
      <c r="AG1014" s="87"/>
    </row>
    <row r="1015" spans="3:33" x14ac:dyDescent="0.25">
      <c r="C1015" s="159"/>
      <c r="D1015" s="159"/>
      <c r="E1015" s="159"/>
      <c r="I1015" s="155"/>
      <c r="J1015" s="155"/>
      <c r="K1015" s="155"/>
      <c r="L1015" s="155"/>
      <c r="M1015" s="155"/>
      <c r="N1015" s="155"/>
      <c r="O1015" s="155"/>
      <c r="P1015" s="155"/>
      <c r="Q1015" s="155"/>
      <c r="R1015" s="155"/>
      <c r="S1015" s="155"/>
      <c r="T1015" s="155"/>
      <c r="U1015" s="155"/>
      <c r="V1015" s="155"/>
      <c r="W1015" s="155"/>
      <c r="X1015" s="155"/>
      <c r="Y1015" s="155"/>
      <c r="Z1015" s="155"/>
      <c r="AD1015" s="155"/>
      <c r="AE1015" s="155"/>
      <c r="AF1015" s="155"/>
      <c r="AG1015" s="87"/>
    </row>
    <row r="1016" spans="3:33" x14ac:dyDescent="0.25">
      <c r="C1016" s="159"/>
      <c r="D1016" s="159"/>
      <c r="E1016" s="159"/>
      <c r="I1016" s="155"/>
      <c r="J1016" s="155"/>
      <c r="K1016" s="155"/>
      <c r="L1016" s="155"/>
      <c r="M1016" s="155"/>
      <c r="N1016" s="155"/>
      <c r="O1016" s="155"/>
      <c r="P1016" s="155"/>
      <c r="Q1016" s="155"/>
      <c r="R1016" s="155"/>
      <c r="S1016" s="155"/>
      <c r="T1016" s="155"/>
      <c r="U1016" s="155"/>
      <c r="V1016" s="155"/>
      <c r="W1016" s="155"/>
      <c r="X1016" s="155"/>
      <c r="Y1016" s="155"/>
      <c r="Z1016" s="155"/>
      <c r="AD1016" s="155"/>
      <c r="AE1016" s="155"/>
      <c r="AF1016" s="155"/>
      <c r="AG1016" s="87"/>
    </row>
    <row r="1017" spans="3:33" x14ac:dyDescent="0.25">
      <c r="C1017" s="159"/>
      <c r="D1017" s="159"/>
      <c r="E1017" s="159"/>
      <c r="I1017" s="155"/>
      <c r="J1017" s="155"/>
      <c r="K1017" s="155"/>
      <c r="L1017" s="155"/>
      <c r="M1017" s="155"/>
      <c r="N1017" s="155"/>
      <c r="O1017" s="155"/>
      <c r="P1017" s="155"/>
      <c r="Q1017" s="155"/>
      <c r="R1017" s="155"/>
      <c r="S1017" s="155"/>
      <c r="T1017" s="155"/>
      <c r="U1017" s="155"/>
      <c r="V1017" s="155"/>
      <c r="W1017" s="155"/>
      <c r="X1017" s="155"/>
      <c r="Y1017" s="155"/>
      <c r="Z1017" s="155"/>
      <c r="AD1017" s="155"/>
      <c r="AE1017" s="155"/>
      <c r="AF1017" s="155"/>
      <c r="AG1017" s="87"/>
    </row>
    <row r="1018" spans="3:33" x14ac:dyDescent="0.25">
      <c r="C1018" s="159"/>
      <c r="D1018" s="159"/>
      <c r="E1018" s="159"/>
      <c r="I1018" s="155"/>
      <c r="J1018" s="155"/>
      <c r="K1018" s="155"/>
      <c r="L1018" s="155"/>
      <c r="M1018" s="155"/>
      <c r="N1018" s="155"/>
      <c r="O1018" s="155"/>
      <c r="P1018" s="155"/>
      <c r="Q1018" s="155"/>
      <c r="R1018" s="155"/>
      <c r="S1018" s="155"/>
      <c r="T1018" s="155"/>
      <c r="U1018" s="155"/>
      <c r="V1018" s="155"/>
      <c r="W1018" s="155"/>
      <c r="X1018" s="155"/>
      <c r="Y1018" s="155"/>
      <c r="Z1018" s="155"/>
      <c r="AD1018" s="155"/>
      <c r="AE1018" s="155"/>
      <c r="AF1018" s="155"/>
      <c r="AG1018" s="87"/>
    </row>
    <row r="1019" spans="3:33" x14ac:dyDescent="0.25">
      <c r="C1019" s="159"/>
      <c r="D1019" s="159"/>
      <c r="E1019" s="159"/>
      <c r="I1019" s="155"/>
      <c r="J1019" s="155"/>
      <c r="K1019" s="155"/>
      <c r="L1019" s="155"/>
      <c r="M1019" s="155"/>
      <c r="N1019" s="155"/>
      <c r="O1019" s="155"/>
      <c r="P1019" s="155"/>
      <c r="Q1019" s="155"/>
      <c r="R1019" s="155"/>
      <c r="S1019" s="155"/>
      <c r="T1019" s="155"/>
      <c r="U1019" s="155"/>
      <c r="V1019" s="155"/>
      <c r="W1019" s="155"/>
      <c r="X1019" s="155"/>
      <c r="Y1019" s="155"/>
      <c r="Z1019" s="155"/>
      <c r="AD1019" s="155"/>
      <c r="AE1019" s="155"/>
      <c r="AF1019" s="155"/>
      <c r="AG1019" s="87"/>
    </row>
    <row r="1020" spans="3:33" x14ac:dyDescent="0.25">
      <c r="C1020" s="159"/>
      <c r="D1020" s="159"/>
      <c r="E1020" s="159"/>
      <c r="I1020" s="155"/>
      <c r="J1020" s="155"/>
      <c r="K1020" s="155"/>
      <c r="L1020" s="155"/>
      <c r="M1020" s="155"/>
      <c r="N1020" s="155"/>
      <c r="O1020" s="155"/>
      <c r="P1020" s="155"/>
      <c r="Q1020" s="155"/>
      <c r="R1020" s="155"/>
      <c r="S1020" s="155"/>
      <c r="T1020" s="155"/>
      <c r="U1020" s="155"/>
      <c r="V1020" s="155"/>
      <c r="W1020" s="155"/>
      <c r="X1020" s="155"/>
      <c r="Y1020" s="155"/>
      <c r="Z1020" s="155"/>
      <c r="AD1020" s="155"/>
      <c r="AE1020" s="155"/>
      <c r="AF1020" s="155"/>
      <c r="AG1020" s="87"/>
    </row>
    <row r="1021" spans="3:33" x14ac:dyDescent="0.25">
      <c r="C1021" s="159"/>
      <c r="D1021" s="159"/>
      <c r="E1021" s="159"/>
      <c r="I1021" s="155"/>
      <c r="J1021" s="155"/>
      <c r="K1021" s="155"/>
      <c r="L1021" s="155"/>
      <c r="M1021" s="155"/>
      <c r="N1021" s="155"/>
      <c r="O1021" s="155"/>
      <c r="P1021" s="155"/>
      <c r="Q1021" s="155"/>
      <c r="R1021" s="155"/>
      <c r="S1021" s="155"/>
      <c r="T1021" s="155"/>
      <c r="U1021" s="155"/>
      <c r="V1021" s="155"/>
      <c r="W1021" s="155"/>
      <c r="X1021" s="155"/>
      <c r="Y1021" s="155"/>
      <c r="Z1021" s="155"/>
      <c r="AD1021" s="155"/>
      <c r="AE1021" s="155"/>
      <c r="AF1021" s="155"/>
      <c r="AG1021" s="87"/>
    </row>
    <row r="1022" spans="3:33" x14ac:dyDescent="0.25">
      <c r="C1022" s="159"/>
      <c r="D1022" s="159"/>
      <c r="E1022" s="159"/>
      <c r="I1022" s="155"/>
      <c r="J1022" s="155"/>
      <c r="K1022" s="155"/>
      <c r="L1022" s="155"/>
      <c r="M1022" s="155"/>
      <c r="N1022" s="155"/>
      <c r="O1022" s="155"/>
      <c r="P1022" s="155"/>
      <c r="Q1022" s="155"/>
      <c r="R1022" s="155"/>
      <c r="S1022" s="155"/>
      <c r="T1022" s="155"/>
      <c r="U1022" s="155"/>
      <c r="V1022" s="155"/>
      <c r="W1022" s="155"/>
      <c r="X1022" s="155"/>
      <c r="Y1022" s="155"/>
      <c r="Z1022" s="155"/>
      <c r="AD1022" s="155"/>
      <c r="AE1022" s="155"/>
      <c r="AF1022" s="155"/>
      <c r="AG1022" s="87"/>
    </row>
    <row r="1023" spans="3:33" x14ac:dyDescent="0.25">
      <c r="C1023" s="159"/>
      <c r="D1023" s="159"/>
      <c r="E1023" s="159"/>
      <c r="I1023" s="155"/>
      <c r="J1023" s="155"/>
      <c r="K1023" s="155"/>
      <c r="L1023" s="155"/>
      <c r="M1023" s="155"/>
      <c r="N1023" s="155"/>
      <c r="O1023" s="155"/>
      <c r="P1023" s="155"/>
      <c r="Q1023" s="155"/>
      <c r="R1023" s="155"/>
      <c r="S1023" s="155"/>
      <c r="T1023" s="155"/>
      <c r="U1023" s="155"/>
      <c r="V1023" s="155"/>
      <c r="W1023" s="155"/>
      <c r="X1023" s="155"/>
      <c r="Y1023" s="155"/>
      <c r="Z1023" s="155"/>
      <c r="AD1023" s="155"/>
      <c r="AE1023" s="155"/>
      <c r="AF1023" s="155"/>
      <c r="AG1023" s="87"/>
    </row>
    <row r="1024" spans="3:33" x14ac:dyDescent="0.25">
      <c r="C1024" s="159"/>
      <c r="D1024" s="159"/>
      <c r="E1024" s="159"/>
      <c r="I1024" s="155"/>
      <c r="J1024" s="155"/>
      <c r="K1024" s="155"/>
      <c r="L1024" s="155"/>
      <c r="M1024" s="155"/>
      <c r="N1024" s="155"/>
      <c r="O1024" s="155"/>
      <c r="P1024" s="155"/>
      <c r="Q1024" s="155"/>
      <c r="R1024" s="155"/>
      <c r="S1024" s="155"/>
      <c r="T1024" s="155"/>
      <c r="U1024" s="155"/>
      <c r="V1024" s="155"/>
      <c r="W1024" s="155"/>
      <c r="X1024" s="155"/>
      <c r="Y1024" s="155"/>
      <c r="Z1024" s="155"/>
      <c r="AD1024" s="155"/>
      <c r="AE1024" s="155"/>
      <c r="AF1024" s="155"/>
      <c r="AG1024" s="87"/>
    </row>
    <row r="1025" spans="3:33" x14ac:dyDescent="0.25">
      <c r="C1025" s="159"/>
      <c r="D1025" s="159"/>
      <c r="E1025" s="159"/>
      <c r="I1025" s="155"/>
      <c r="J1025" s="155"/>
      <c r="K1025" s="155"/>
      <c r="L1025" s="155"/>
      <c r="M1025" s="155"/>
      <c r="N1025" s="155"/>
      <c r="O1025" s="155"/>
      <c r="P1025" s="155"/>
      <c r="Q1025" s="155"/>
      <c r="R1025" s="155"/>
      <c r="S1025" s="155"/>
      <c r="T1025" s="155"/>
      <c r="U1025" s="155"/>
      <c r="V1025" s="155"/>
      <c r="W1025" s="155"/>
      <c r="X1025" s="155"/>
      <c r="Y1025" s="155"/>
      <c r="Z1025" s="155"/>
      <c r="AD1025" s="155"/>
      <c r="AE1025" s="155"/>
      <c r="AF1025" s="155"/>
      <c r="AG1025" s="87"/>
    </row>
    <row r="1026" spans="3:33" x14ac:dyDescent="0.25">
      <c r="C1026" s="159"/>
      <c r="D1026" s="159"/>
      <c r="E1026" s="159"/>
      <c r="I1026" s="155"/>
      <c r="J1026" s="155"/>
      <c r="K1026" s="155"/>
      <c r="L1026" s="155"/>
      <c r="M1026" s="155"/>
      <c r="N1026" s="155"/>
      <c r="O1026" s="155"/>
      <c r="P1026" s="155"/>
      <c r="Q1026" s="155"/>
      <c r="R1026" s="155"/>
      <c r="S1026" s="155"/>
      <c r="T1026" s="155"/>
      <c r="U1026" s="155"/>
      <c r="V1026" s="155"/>
      <c r="W1026" s="155"/>
      <c r="X1026" s="155"/>
      <c r="Y1026" s="155"/>
      <c r="Z1026" s="155"/>
      <c r="AD1026" s="155"/>
      <c r="AE1026" s="155"/>
      <c r="AF1026" s="155"/>
      <c r="AG1026" s="87"/>
    </row>
    <row r="1027" spans="3:33" x14ac:dyDescent="0.25">
      <c r="C1027" s="159"/>
      <c r="D1027" s="159"/>
      <c r="E1027" s="159"/>
      <c r="I1027" s="155"/>
      <c r="J1027" s="155"/>
      <c r="K1027" s="155"/>
      <c r="L1027" s="155"/>
      <c r="M1027" s="155"/>
      <c r="N1027" s="155"/>
      <c r="O1027" s="155"/>
      <c r="P1027" s="155"/>
      <c r="Q1027" s="155"/>
      <c r="R1027" s="155"/>
      <c r="S1027" s="155"/>
      <c r="T1027" s="155"/>
      <c r="U1027" s="155"/>
      <c r="V1027" s="155"/>
      <c r="W1027" s="155"/>
      <c r="X1027" s="155"/>
      <c r="Y1027" s="155"/>
      <c r="Z1027" s="155"/>
      <c r="AD1027" s="155"/>
      <c r="AE1027" s="155"/>
      <c r="AF1027" s="155"/>
      <c r="AG1027" s="87"/>
    </row>
    <row r="1028" spans="3:33" x14ac:dyDescent="0.25">
      <c r="C1028" s="159"/>
      <c r="D1028" s="159"/>
      <c r="E1028" s="159"/>
      <c r="I1028" s="155"/>
      <c r="J1028" s="155"/>
      <c r="K1028" s="155"/>
      <c r="L1028" s="155"/>
      <c r="M1028" s="155"/>
      <c r="N1028" s="155"/>
      <c r="O1028" s="155"/>
      <c r="P1028" s="155"/>
      <c r="Q1028" s="155"/>
      <c r="R1028" s="155"/>
      <c r="S1028" s="155"/>
      <c r="T1028" s="155"/>
      <c r="U1028" s="155"/>
      <c r="V1028" s="155"/>
      <c r="W1028" s="155"/>
      <c r="X1028" s="155"/>
      <c r="Y1028" s="155"/>
      <c r="Z1028" s="155"/>
      <c r="AD1028" s="155"/>
      <c r="AE1028" s="155"/>
      <c r="AF1028" s="155"/>
      <c r="AG1028" s="87"/>
    </row>
    <row r="1029" spans="3:33" x14ac:dyDescent="0.25">
      <c r="C1029" s="159"/>
      <c r="D1029" s="159"/>
      <c r="E1029" s="159"/>
      <c r="I1029" s="155"/>
      <c r="J1029" s="155"/>
      <c r="K1029" s="155"/>
      <c r="L1029" s="155"/>
      <c r="M1029" s="155"/>
      <c r="N1029" s="155"/>
      <c r="O1029" s="155"/>
      <c r="P1029" s="155"/>
      <c r="Q1029" s="155"/>
      <c r="R1029" s="155"/>
      <c r="S1029" s="155"/>
      <c r="T1029" s="155"/>
      <c r="U1029" s="155"/>
      <c r="V1029" s="155"/>
      <c r="W1029" s="155"/>
      <c r="X1029" s="155"/>
      <c r="Y1029" s="155"/>
      <c r="Z1029" s="155"/>
      <c r="AD1029" s="155"/>
      <c r="AE1029" s="155"/>
      <c r="AF1029" s="155"/>
      <c r="AG1029" s="87"/>
    </row>
    <row r="1030" spans="3:33" x14ac:dyDescent="0.25">
      <c r="C1030" s="159"/>
      <c r="D1030" s="159"/>
      <c r="E1030" s="159"/>
      <c r="I1030" s="155"/>
      <c r="J1030" s="155"/>
      <c r="K1030" s="155"/>
      <c r="L1030" s="155"/>
      <c r="M1030" s="155"/>
      <c r="N1030" s="155"/>
      <c r="O1030" s="155"/>
      <c r="P1030" s="155"/>
      <c r="Q1030" s="155"/>
      <c r="R1030" s="155"/>
      <c r="S1030" s="155"/>
      <c r="T1030" s="155"/>
      <c r="U1030" s="155"/>
      <c r="V1030" s="155"/>
      <c r="W1030" s="155"/>
      <c r="X1030" s="155"/>
      <c r="Y1030" s="155"/>
      <c r="Z1030" s="155"/>
      <c r="AD1030" s="155"/>
      <c r="AE1030" s="155"/>
      <c r="AF1030" s="155"/>
      <c r="AG1030" s="87"/>
    </row>
    <row r="1031" spans="3:33" x14ac:dyDescent="0.25">
      <c r="C1031" s="159"/>
      <c r="D1031" s="159"/>
      <c r="E1031" s="159"/>
      <c r="I1031" s="155"/>
      <c r="J1031" s="155"/>
      <c r="K1031" s="155"/>
      <c r="L1031" s="155"/>
      <c r="M1031" s="155"/>
      <c r="N1031" s="155"/>
      <c r="O1031" s="155"/>
      <c r="P1031" s="155"/>
      <c r="Q1031" s="155"/>
      <c r="R1031" s="155"/>
      <c r="S1031" s="155"/>
      <c r="T1031" s="155"/>
      <c r="U1031" s="155"/>
      <c r="V1031" s="155"/>
      <c r="W1031" s="155"/>
      <c r="X1031" s="155"/>
      <c r="Y1031" s="155"/>
      <c r="Z1031" s="155"/>
      <c r="AD1031" s="155"/>
      <c r="AE1031" s="155"/>
      <c r="AF1031" s="155"/>
      <c r="AG1031" s="87"/>
    </row>
    <row r="1032" spans="3:33" x14ac:dyDescent="0.25">
      <c r="C1032" s="159"/>
      <c r="D1032" s="159"/>
      <c r="E1032" s="159"/>
      <c r="I1032" s="155"/>
      <c r="J1032" s="155"/>
      <c r="K1032" s="155"/>
      <c r="L1032" s="155"/>
      <c r="M1032" s="155"/>
      <c r="N1032" s="155"/>
      <c r="O1032" s="155"/>
      <c r="P1032" s="155"/>
      <c r="Q1032" s="155"/>
      <c r="R1032" s="155"/>
      <c r="S1032" s="155"/>
      <c r="T1032" s="155"/>
      <c r="U1032" s="155"/>
      <c r="V1032" s="155"/>
      <c r="W1032" s="155"/>
      <c r="X1032" s="155"/>
      <c r="Y1032" s="155"/>
      <c r="Z1032" s="155"/>
      <c r="AD1032" s="155"/>
      <c r="AE1032" s="155"/>
      <c r="AF1032" s="155"/>
      <c r="AG1032" s="87"/>
    </row>
    <row r="1033" spans="3:33" x14ac:dyDescent="0.25">
      <c r="C1033" s="159"/>
      <c r="D1033" s="159"/>
      <c r="E1033" s="159"/>
      <c r="I1033" s="155"/>
      <c r="J1033" s="155"/>
      <c r="K1033" s="155"/>
      <c r="L1033" s="155"/>
      <c r="M1033" s="155"/>
      <c r="N1033" s="155"/>
      <c r="O1033" s="155"/>
      <c r="P1033" s="155"/>
      <c r="Q1033" s="155"/>
      <c r="R1033" s="155"/>
      <c r="S1033" s="155"/>
      <c r="T1033" s="155"/>
      <c r="U1033" s="155"/>
      <c r="V1033" s="155"/>
      <c r="W1033" s="155"/>
      <c r="X1033" s="155"/>
      <c r="Y1033" s="155"/>
      <c r="Z1033" s="155"/>
      <c r="AD1033" s="155"/>
      <c r="AE1033" s="155"/>
      <c r="AF1033" s="155"/>
      <c r="AG1033" s="87"/>
    </row>
    <row r="1034" spans="3:33" x14ac:dyDescent="0.25">
      <c r="C1034" s="159"/>
      <c r="D1034" s="159"/>
      <c r="E1034" s="159"/>
      <c r="I1034" s="155"/>
      <c r="J1034" s="155"/>
      <c r="K1034" s="155"/>
      <c r="L1034" s="155"/>
      <c r="M1034" s="155"/>
      <c r="N1034" s="155"/>
      <c r="O1034" s="155"/>
      <c r="P1034" s="155"/>
      <c r="Q1034" s="155"/>
      <c r="R1034" s="155"/>
      <c r="S1034" s="155"/>
      <c r="T1034" s="155"/>
      <c r="U1034" s="155"/>
      <c r="V1034" s="155"/>
      <c r="W1034" s="155"/>
      <c r="X1034" s="155"/>
      <c r="Y1034" s="155"/>
      <c r="Z1034" s="155"/>
      <c r="AD1034" s="155"/>
      <c r="AE1034" s="155"/>
      <c r="AF1034" s="155"/>
      <c r="AG1034" s="87"/>
    </row>
    <row r="1035" spans="3:33" x14ac:dyDescent="0.25">
      <c r="C1035" s="159"/>
      <c r="D1035" s="159"/>
      <c r="E1035" s="159"/>
      <c r="I1035" s="155"/>
      <c r="J1035" s="155"/>
      <c r="K1035" s="155"/>
      <c r="L1035" s="155"/>
      <c r="M1035" s="155"/>
      <c r="N1035" s="155"/>
      <c r="O1035" s="155"/>
      <c r="P1035" s="155"/>
      <c r="Q1035" s="155"/>
      <c r="R1035" s="155"/>
      <c r="S1035" s="155"/>
      <c r="T1035" s="155"/>
      <c r="U1035" s="155"/>
      <c r="V1035" s="155"/>
      <c r="W1035" s="155"/>
      <c r="X1035" s="155"/>
      <c r="Y1035" s="155"/>
      <c r="Z1035" s="155"/>
      <c r="AD1035" s="155"/>
      <c r="AE1035" s="155"/>
      <c r="AF1035" s="155"/>
      <c r="AG1035" s="87"/>
    </row>
    <row r="1036" spans="3:33" x14ac:dyDescent="0.25">
      <c r="C1036" s="159"/>
      <c r="D1036" s="159"/>
      <c r="E1036" s="159"/>
      <c r="I1036" s="155"/>
      <c r="J1036" s="155"/>
      <c r="K1036" s="155"/>
      <c r="L1036" s="155"/>
      <c r="M1036" s="155"/>
      <c r="N1036" s="155"/>
      <c r="O1036" s="155"/>
      <c r="P1036" s="155"/>
      <c r="Q1036" s="155"/>
      <c r="R1036" s="155"/>
      <c r="S1036" s="155"/>
      <c r="T1036" s="155"/>
      <c r="U1036" s="155"/>
      <c r="V1036" s="155"/>
      <c r="W1036" s="155"/>
      <c r="X1036" s="155"/>
      <c r="Y1036" s="155"/>
      <c r="Z1036" s="155"/>
      <c r="AD1036" s="155"/>
      <c r="AE1036" s="155"/>
      <c r="AF1036" s="155"/>
      <c r="AG1036" s="87"/>
    </row>
    <row r="1037" spans="3:33" x14ac:dyDescent="0.25">
      <c r="C1037" s="159"/>
      <c r="D1037" s="159"/>
      <c r="E1037" s="159"/>
      <c r="I1037" s="155"/>
      <c r="J1037" s="155"/>
      <c r="K1037" s="155"/>
      <c r="L1037" s="155"/>
      <c r="M1037" s="155"/>
      <c r="N1037" s="155"/>
      <c r="O1037" s="155"/>
      <c r="P1037" s="155"/>
      <c r="Q1037" s="155"/>
      <c r="R1037" s="155"/>
      <c r="S1037" s="155"/>
      <c r="T1037" s="155"/>
      <c r="U1037" s="155"/>
      <c r="V1037" s="155"/>
      <c r="W1037" s="155"/>
      <c r="X1037" s="155"/>
      <c r="Y1037" s="155"/>
      <c r="Z1037" s="155"/>
      <c r="AD1037" s="155"/>
      <c r="AE1037" s="155"/>
      <c r="AF1037" s="155"/>
      <c r="AG1037" s="87"/>
    </row>
    <row r="1038" spans="3:33" x14ac:dyDescent="0.25">
      <c r="C1038" s="159"/>
      <c r="D1038" s="159"/>
      <c r="E1038" s="159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  <c r="Z1038" s="155"/>
      <c r="AD1038" s="155"/>
      <c r="AE1038" s="155"/>
      <c r="AF1038" s="155"/>
      <c r="AG1038" s="87"/>
    </row>
    <row r="1039" spans="3:33" x14ac:dyDescent="0.25">
      <c r="C1039" s="159"/>
      <c r="D1039" s="159"/>
      <c r="E1039" s="159"/>
      <c r="I1039" s="155"/>
      <c r="J1039" s="155"/>
      <c r="K1039" s="155"/>
      <c r="L1039" s="155"/>
      <c r="M1039" s="155"/>
      <c r="N1039" s="155"/>
      <c r="O1039" s="155"/>
      <c r="P1039" s="155"/>
      <c r="Q1039" s="155"/>
      <c r="R1039" s="155"/>
      <c r="S1039" s="155"/>
      <c r="T1039" s="155"/>
      <c r="U1039" s="155"/>
      <c r="V1039" s="155"/>
      <c r="W1039" s="155"/>
      <c r="X1039" s="155"/>
      <c r="Y1039" s="155"/>
      <c r="Z1039" s="155"/>
      <c r="AD1039" s="155"/>
      <c r="AE1039" s="155"/>
      <c r="AF1039" s="155"/>
      <c r="AG1039" s="87"/>
    </row>
    <row r="1040" spans="3:33" x14ac:dyDescent="0.25">
      <c r="C1040" s="159"/>
      <c r="D1040" s="159"/>
      <c r="E1040" s="159"/>
      <c r="I1040" s="155"/>
      <c r="J1040" s="155"/>
      <c r="K1040" s="155"/>
      <c r="L1040" s="155"/>
      <c r="M1040" s="155"/>
      <c r="N1040" s="155"/>
      <c r="O1040" s="155"/>
      <c r="P1040" s="155"/>
      <c r="Q1040" s="155"/>
      <c r="R1040" s="155"/>
      <c r="S1040" s="155"/>
      <c r="T1040" s="155"/>
      <c r="U1040" s="155"/>
      <c r="V1040" s="155"/>
      <c r="W1040" s="155"/>
      <c r="X1040" s="155"/>
      <c r="Y1040" s="155"/>
      <c r="Z1040" s="155"/>
      <c r="AD1040" s="155"/>
      <c r="AE1040" s="155"/>
      <c r="AF1040" s="155"/>
      <c r="AG1040" s="87"/>
    </row>
    <row r="1041" spans="3:33" x14ac:dyDescent="0.25">
      <c r="C1041" s="159"/>
      <c r="D1041" s="159"/>
      <c r="E1041" s="159"/>
      <c r="I1041" s="155"/>
      <c r="J1041" s="155"/>
      <c r="K1041" s="155"/>
      <c r="L1041" s="155"/>
      <c r="M1041" s="155"/>
      <c r="N1041" s="155"/>
      <c r="O1041" s="155"/>
      <c r="P1041" s="155"/>
      <c r="Q1041" s="155"/>
      <c r="R1041" s="155"/>
      <c r="S1041" s="155"/>
      <c r="T1041" s="155"/>
      <c r="U1041" s="155"/>
      <c r="V1041" s="155"/>
      <c r="W1041" s="155"/>
      <c r="X1041" s="155"/>
      <c r="Y1041" s="155"/>
      <c r="Z1041" s="155"/>
      <c r="AD1041" s="155"/>
      <c r="AE1041" s="155"/>
      <c r="AF1041" s="155"/>
      <c r="AG1041" s="87"/>
    </row>
    <row r="1042" spans="3:33" x14ac:dyDescent="0.25">
      <c r="C1042" s="159"/>
      <c r="D1042" s="159"/>
      <c r="E1042" s="159"/>
      <c r="I1042" s="155"/>
      <c r="J1042" s="155"/>
      <c r="K1042" s="155"/>
      <c r="L1042" s="155"/>
      <c r="M1042" s="155"/>
      <c r="N1042" s="155"/>
      <c r="O1042" s="155"/>
      <c r="P1042" s="155"/>
      <c r="Q1042" s="155"/>
      <c r="R1042" s="155"/>
      <c r="S1042" s="155"/>
      <c r="T1042" s="155"/>
      <c r="U1042" s="155"/>
      <c r="V1042" s="155"/>
      <c r="W1042" s="155"/>
      <c r="X1042" s="155"/>
      <c r="Y1042" s="155"/>
      <c r="Z1042" s="155"/>
      <c r="AD1042" s="155"/>
      <c r="AE1042" s="155"/>
      <c r="AF1042" s="155"/>
      <c r="AG1042" s="87"/>
    </row>
    <row r="1043" spans="3:33" x14ac:dyDescent="0.25">
      <c r="C1043" s="159"/>
      <c r="D1043" s="159"/>
      <c r="E1043" s="159"/>
      <c r="I1043" s="155"/>
      <c r="J1043" s="155"/>
      <c r="K1043" s="155"/>
      <c r="L1043" s="155"/>
      <c r="M1043" s="155"/>
      <c r="N1043" s="155"/>
      <c r="O1043" s="155"/>
      <c r="P1043" s="155"/>
      <c r="Q1043" s="155"/>
      <c r="R1043" s="155"/>
      <c r="S1043" s="155"/>
      <c r="T1043" s="155"/>
      <c r="U1043" s="155"/>
      <c r="V1043" s="155"/>
      <c r="W1043" s="155"/>
      <c r="X1043" s="155"/>
      <c r="Y1043" s="155"/>
      <c r="Z1043" s="155"/>
      <c r="AD1043" s="155"/>
      <c r="AE1043" s="155"/>
      <c r="AF1043" s="155"/>
      <c r="AG1043" s="87"/>
    </row>
    <row r="1044" spans="3:33" x14ac:dyDescent="0.25">
      <c r="C1044" s="159"/>
      <c r="D1044" s="159"/>
      <c r="E1044" s="159"/>
      <c r="I1044" s="155"/>
      <c r="J1044" s="155"/>
      <c r="K1044" s="155"/>
      <c r="L1044" s="155"/>
      <c r="M1044" s="155"/>
      <c r="N1044" s="155"/>
      <c r="O1044" s="155"/>
      <c r="P1044" s="155"/>
      <c r="Q1044" s="155"/>
      <c r="R1044" s="155"/>
      <c r="S1044" s="155"/>
      <c r="T1044" s="155"/>
      <c r="U1044" s="155"/>
      <c r="V1044" s="155"/>
      <c r="W1044" s="155"/>
      <c r="X1044" s="155"/>
      <c r="Y1044" s="155"/>
      <c r="Z1044" s="155"/>
      <c r="AD1044" s="155"/>
      <c r="AE1044" s="155"/>
      <c r="AF1044" s="155"/>
      <c r="AG1044" s="87"/>
    </row>
    <row r="1045" spans="3:33" x14ac:dyDescent="0.25">
      <c r="C1045" s="159"/>
      <c r="D1045" s="159"/>
      <c r="E1045" s="159"/>
      <c r="I1045" s="155"/>
      <c r="J1045" s="155"/>
      <c r="K1045" s="155"/>
      <c r="L1045" s="155"/>
      <c r="M1045" s="155"/>
      <c r="N1045" s="155"/>
      <c r="O1045" s="155"/>
      <c r="P1045" s="155"/>
      <c r="Q1045" s="155"/>
      <c r="R1045" s="155"/>
      <c r="S1045" s="155"/>
      <c r="T1045" s="155"/>
      <c r="U1045" s="155"/>
      <c r="V1045" s="155"/>
      <c r="W1045" s="155"/>
      <c r="X1045" s="155"/>
      <c r="Y1045" s="155"/>
      <c r="Z1045" s="155"/>
      <c r="AD1045" s="155"/>
      <c r="AE1045" s="155"/>
      <c r="AF1045" s="155"/>
      <c r="AG1045" s="87"/>
    </row>
    <row r="1046" spans="3:33" x14ac:dyDescent="0.25">
      <c r="C1046" s="159"/>
      <c r="D1046" s="159"/>
      <c r="E1046" s="159"/>
      <c r="I1046" s="155"/>
      <c r="J1046" s="155"/>
      <c r="K1046" s="155"/>
      <c r="L1046" s="155"/>
      <c r="M1046" s="155"/>
      <c r="N1046" s="155"/>
      <c r="O1046" s="155"/>
      <c r="P1046" s="155"/>
      <c r="Q1046" s="155"/>
      <c r="R1046" s="155"/>
      <c r="S1046" s="155"/>
      <c r="T1046" s="155"/>
      <c r="U1046" s="155"/>
      <c r="V1046" s="155"/>
      <c r="W1046" s="155"/>
      <c r="X1046" s="155"/>
      <c r="Y1046" s="155"/>
      <c r="Z1046" s="155"/>
      <c r="AD1046" s="155"/>
      <c r="AE1046" s="155"/>
      <c r="AF1046" s="155"/>
      <c r="AG1046" s="87"/>
    </row>
    <row r="1047" spans="3:33" x14ac:dyDescent="0.25">
      <c r="C1047" s="159"/>
      <c r="D1047" s="159"/>
      <c r="E1047" s="159"/>
      <c r="I1047" s="155"/>
      <c r="J1047" s="155"/>
      <c r="K1047" s="155"/>
      <c r="L1047" s="155"/>
      <c r="M1047" s="155"/>
      <c r="N1047" s="155"/>
      <c r="O1047" s="155"/>
      <c r="P1047" s="155"/>
      <c r="Q1047" s="155"/>
      <c r="R1047" s="155"/>
      <c r="S1047" s="155"/>
      <c r="T1047" s="155"/>
      <c r="U1047" s="155"/>
      <c r="V1047" s="155"/>
      <c r="W1047" s="155"/>
      <c r="X1047" s="155"/>
      <c r="Y1047" s="155"/>
      <c r="Z1047" s="155"/>
      <c r="AD1047" s="155"/>
      <c r="AE1047" s="155"/>
      <c r="AF1047" s="155"/>
      <c r="AG1047" s="87"/>
    </row>
    <row r="1048" spans="3:33" x14ac:dyDescent="0.25">
      <c r="C1048" s="159"/>
      <c r="D1048" s="159"/>
      <c r="E1048" s="159"/>
      <c r="I1048" s="155"/>
      <c r="J1048" s="155"/>
      <c r="K1048" s="155"/>
      <c r="L1048" s="155"/>
      <c r="M1048" s="155"/>
      <c r="N1048" s="155"/>
      <c r="O1048" s="155"/>
      <c r="P1048" s="155"/>
      <c r="Q1048" s="155"/>
      <c r="R1048" s="155"/>
      <c r="S1048" s="155"/>
      <c r="T1048" s="155"/>
      <c r="U1048" s="155"/>
      <c r="V1048" s="155"/>
      <c r="W1048" s="155"/>
      <c r="X1048" s="155"/>
      <c r="Y1048" s="155"/>
      <c r="Z1048" s="155"/>
      <c r="AD1048" s="155"/>
      <c r="AE1048" s="155"/>
      <c r="AF1048" s="155"/>
      <c r="AG1048" s="87"/>
    </row>
    <row r="1049" spans="3:33" x14ac:dyDescent="0.25">
      <c r="C1049" s="159"/>
      <c r="D1049" s="159"/>
      <c r="E1049" s="159"/>
      <c r="I1049" s="155"/>
      <c r="J1049" s="155"/>
      <c r="K1049" s="155"/>
      <c r="L1049" s="155"/>
      <c r="M1049" s="155"/>
      <c r="N1049" s="155"/>
      <c r="O1049" s="155"/>
      <c r="P1049" s="155"/>
      <c r="Q1049" s="155"/>
      <c r="R1049" s="155"/>
      <c r="S1049" s="155"/>
      <c r="T1049" s="155"/>
      <c r="U1049" s="155"/>
      <c r="V1049" s="155"/>
      <c r="W1049" s="155"/>
      <c r="X1049" s="155"/>
      <c r="Y1049" s="155"/>
      <c r="Z1049" s="155"/>
      <c r="AD1049" s="155"/>
      <c r="AE1049" s="155"/>
      <c r="AF1049" s="155"/>
      <c r="AG1049" s="87"/>
    </row>
    <row r="1050" spans="3:33" x14ac:dyDescent="0.25">
      <c r="C1050" s="159"/>
      <c r="D1050" s="159"/>
      <c r="E1050" s="159"/>
      <c r="I1050" s="155"/>
      <c r="J1050" s="155"/>
      <c r="K1050" s="155"/>
      <c r="L1050" s="155"/>
      <c r="M1050" s="155"/>
      <c r="N1050" s="155"/>
      <c r="O1050" s="155"/>
      <c r="P1050" s="155"/>
      <c r="Q1050" s="155"/>
      <c r="R1050" s="155"/>
      <c r="S1050" s="155"/>
      <c r="T1050" s="155"/>
      <c r="U1050" s="155"/>
      <c r="V1050" s="155"/>
      <c r="W1050" s="155"/>
      <c r="X1050" s="155"/>
      <c r="Y1050" s="155"/>
      <c r="Z1050" s="155"/>
      <c r="AD1050" s="155"/>
      <c r="AE1050" s="155"/>
      <c r="AF1050" s="155"/>
      <c r="AG1050" s="87"/>
    </row>
    <row r="1051" spans="3:33" x14ac:dyDescent="0.25">
      <c r="C1051" s="159"/>
      <c r="D1051" s="159"/>
      <c r="E1051" s="159"/>
      <c r="I1051" s="155"/>
      <c r="J1051" s="155"/>
      <c r="K1051" s="155"/>
      <c r="L1051" s="155"/>
      <c r="M1051" s="155"/>
      <c r="N1051" s="155"/>
      <c r="O1051" s="155"/>
      <c r="P1051" s="155"/>
      <c r="Q1051" s="155"/>
      <c r="R1051" s="155"/>
      <c r="S1051" s="155"/>
      <c r="T1051" s="155"/>
      <c r="U1051" s="155"/>
      <c r="V1051" s="155"/>
      <c r="W1051" s="155"/>
      <c r="X1051" s="155"/>
      <c r="Y1051" s="155"/>
      <c r="Z1051" s="155"/>
      <c r="AD1051" s="155"/>
      <c r="AE1051" s="155"/>
      <c r="AF1051" s="155"/>
      <c r="AG1051" s="87"/>
    </row>
    <row r="1052" spans="3:33" x14ac:dyDescent="0.25">
      <c r="C1052" s="159"/>
      <c r="D1052" s="159"/>
      <c r="E1052" s="159"/>
      <c r="I1052" s="155"/>
      <c r="J1052" s="155"/>
      <c r="K1052" s="155"/>
      <c r="L1052" s="155"/>
      <c r="M1052" s="155"/>
      <c r="N1052" s="155"/>
      <c r="O1052" s="155"/>
      <c r="P1052" s="155"/>
      <c r="Q1052" s="155"/>
      <c r="R1052" s="155"/>
      <c r="S1052" s="155"/>
      <c r="T1052" s="155"/>
      <c r="U1052" s="155"/>
      <c r="V1052" s="155"/>
      <c r="W1052" s="155"/>
      <c r="X1052" s="155"/>
      <c r="Y1052" s="155"/>
      <c r="Z1052" s="155"/>
      <c r="AD1052" s="155"/>
      <c r="AE1052" s="155"/>
      <c r="AF1052" s="155"/>
      <c r="AG1052" s="87"/>
    </row>
    <row r="1053" spans="3:33" x14ac:dyDescent="0.25">
      <c r="C1053" s="159"/>
      <c r="D1053" s="159"/>
      <c r="E1053" s="159"/>
      <c r="I1053" s="155"/>
      <c r="J1053" s="155"/>
      <c r="K1053" s="155"/>
      <c r="L1053" s="155"/>
      <c r="M1053" s="155"/>
      <c r="N1053" s="155"/>
      <c r="O1053" s="155"/>
      <c r="P1053" s="155"/>
      <c r="Q1053" s="155"/>
      <c r="R1053" s="155"/>
      <c r="S1053" s="155"/>
      <c r="T1053" s="155"/>
      <c r="U1053" s="155"/>
      <c r="V1053" s="155"/>
      <c r="W1053" s="155"/>
      <c r="X1053" s="155"/>
      <c r="Y1053" s="155"/>
      <c r="Z1053" s="155"/>
      <c r="AD1053" s="155"/>
      <c r="AE1053" s="155"/>
      <c r="AF1053" s="155"/>
      <c r="AG1053" s="87"/>
    </row>
    <row r="1054" spans="3:33" x14ac:dyDescent="0.25">
      <c r="C1054" s="159"/>
      <c r="D1054" s="159"/>
      <c r="E1054" s="159"/>
      <c r="I1054" s="155"/>
      <c r="J1054" s="155"/>
      <c r="K1054" s="155"/>
      <c r="L1054" s="155"/>
      <c r="M1054" s="155"/>
      <c r="N1054" s="155"/>
      <c r="O1054" s="155"/>
      <c r="P1054" s="155"/>
      <c r="Q1054" s="155"/>
      <c r="R1054" s="155"/>
      <c r="S1054" s="155"/>
      <c r="T1054" s="155"/>
      <c r="U1054" s="155"/>
      <c r="V1054" s="155"/>
      <c r="W1054" s="155"/>
      <c r="X1054" s="155"/>
      <c r="Y1054" s="155"/>
      <c r="Z1054" s="155"/>
      <c r="AD1054" s="155"/>
      <c r="AE1054" s="155"/>
      <c r="AF1054" s="155"/>
      <c r="AG1054" s="87"/>
    </row>
    <row r="1055" spans="3:33" x14ac:dyDescent="0.25">
      <c r="C1055" s="159"/>
      <c r="D1055" s="159"/>
      <c r="E1055" s="159"/>
      <c r="I1055" s="155"/>
      <c r="J1055" s="155"/>
      <c r="K1055" s="155"/>
      <c r="L1055" s="155"/>
      <c r="M1055" s="155"/>
      <c r="N1055" s="155"/>
      <c r="O1055" s="155"/>
      <c r="P1055" s="155"/>
      <c r="Q1055" s="155"/>
      <c r="R1055" s="155"/>
      <c r="S1055" s="155"/>
      <c r="T1055" s="155"/>
      <c r="U1055" s="155"/>
      <c r="V1055" s="155"/>
      <c r="W1055" s="155"/>
      <c r="X1055" s="155"/>
      <c r="Y1055" s="155"/>
      <c r="Z1055" s="155"/>
      <c r="AD1055" s="155"/>
      <c r="AE1055" s="155"/>
      <c r="AF1055" s="155"/>
      <c r="AG1055" s="87"/>
    </row>
    <row r="1056" spans="3:33" x14ac:dyDescent="0.25">
      <c r="C1056" s="159"/>
      <c r="D1056" s="159"/>
      <c r="E1056" s="159"/>
      <c r="I1056" s="155"/>
      <c r="J1056" s="155"/>
      <c r="K1056" s="155"/>
      <c r="L1056" s="155"/>
      <c r="M1056" s="155"/>
      <c r="N1056" s="155"/>
      <c r="O1056" s="155"/>
      <c r="P1056" s="155"/>
      <c r="Q1056" s="155"/>
      <c r="R1056" s="155"/>
      <c r="S1056" s="155"/>
      <c r="T1056" s="155"/>
      <c r="U1056" s="155"/>
      <c r="V1056" s="155"/>
      <c r="W1056" s="155"/>
      <c r="X1056" s="155"/>
      <c r="Y1056" s="155"/>
      <c r="Z1056" s="155"/>
      <c r="AD1056" s="155"/>
      <c r="AE1056" s="155"/>
      <c r="AF1056" s="155"/>
      <c r="AG1056" s="87"/>
    </row>
    <row r="1057" spans="3:33" x14ac:dyDescent="0.25">
      <c r="C1057" s="159"/>
      <c r="D1057" s="159"/>
      <c r="E1057" s="159"/>
      <c r="I1057" s="155"/>
      <c r="J1057" s="155"/>
      <c r="K1057" s="155"/>
      <c r="L1057" s="155"/>
      <c r="M1057" s="155"/>
      <c r="N1057" s="155"/>
      <c r="O1057" s="155"/>
      <c r="P1057" s="155"/>
      <c r="Q1057" s="155"/>
      <c r="R1057" s="155"/>
      <c r="S1057" s="155"/>
      <c r="T1057" s="155"/>
      <c r="U1057" s="155"/>
      <c r="V1057" s="155"/>
      <c r="W1057" s="155"/>
      <c r="X1057" s="155"/>
      <c r="Y1057" s="155"/>
      <c r="Z1057" s="155"/>
      <c r="AD1057" s="155"/>
      <c r="AE1057" s="155"/>
      <c r="AF1057" s="155"/>
      <c r="AG1057" s="87"/>
    </row>
    <row r="1058" spans="3:33" x14ac:dyDescent="0.25">
      <c r="C1058" s="159"/>
      <c r="D1058" s="159"/>
      <c r="E1058" s="159"/>
      <c r="I1058" s="155"/>
      <c r="J1058" s="155"/>
      <c r="K1058" s="155"/>
      <c r="L1058" s="155"/>
      <c r="M1058" s="155"/>
      <c r="N1058" s="155"/>
      <c r="O1058" s="155"/>
      <c r="P1058" s="155"/>
      <c r="Q1058" s="155"/>
      <c r="R1058" s="155"/>
      <c r="S1058" s="155"/>
      <c r="T1058" s="155"/>
      <c r="U1058" s="155"/>
      <c r="V1058" s="155"/>
      <c r="W1058" s="155"/>
      <c r="X1058" s="155"/>
      <c r="Y1058" s="155"/>
      <c r="Z1058" s="155"/>
      <c r="AD1058" s="155"/>
      <c r="AE1058" s="155"/>
      <c r="AF1058" s="155"/>
      <c r="AG1058" s="87"/>
    </row>
    <row r="1059" spans="3:33" x14ac:dyDescent="0.25">
      <c r="C1059" s="159"/>
      <c r="D1059" s="159"/>
      <c r="E1059" s="159"/>
      <c r="I1059" s="155"/>
      <c r="J1059" s="155"/>
      <c r="K1059" s="155"/>
      <c r="L1059" s="155"/>
      <c r="M1059" s="155"/>
      <c r="N1059" s="155"/>
      <c r="O1059" s="155"/>
      <c r="P1059" s="155"/>
      <c r="Q1059" s="155"/>
      <c r="R1059" s="155"/>
      <c r="S1059" s="155"/>
      <c r="T1059" s="155"/>
      <c r="U1059" s="155"/>
      <c r="V1059" s="155"/>
      <c r="W1059" s="155"/>
      <c r="X1059" s="155"/>
      <c r="Y1059" s="155"/>
      <c r="Z1059" s="155"/>
      <c r="AD1059" s="155"/>
      <c r="AE1059" s="155"/>
      <c r="AF1059" s="155"/>
      <c r="AG1059" s="87"/>
    </row>
    <row r="1060" spans="3:33" x14ac:dyDescent="0.25">
      <c r="C1060" s="159"/>
      <c r="D1060" s="159"/>
      <c r="E1060" s="159"/>
      <c r="I1060" s="155"/>
      <c r="J1060" s="155"/>
      <c r="K1060" s="155"/>
      <c r="L1060" s="155"/>
      <c r="M1060" s="155"/>
      <c r="N1060" s="155"/>
      <c r="O1060" s="155"/>
      <c r="P1060" s="155"/>
      <c r="Q1060" s="155"/>
      <c r="R1060" s="155"/>
      <c r="S1060" s="155"/>
      <c r="T1060" s="155"/>
      <c r="U1060" s="155"/>
      <c r="V1060" s="155"/>
      <c r="W1060" s="155"/>
      <c r="X1060" s="155"/>
      <c r="Y1060" s="155"/>
      <c r="Z1060" s="155"/>
      <c r="AD1060" s="155"/>
      <c r="AE1060" s="155"/>
      <c r="AF1060" s="155"/>
      <c r="AG1060" s="87"/>
    </row>
    <row r="1061" spans="3:33" x14ac:dyDescent="0.25">
      <c r="C1061" s="159"/>
      <c r="D1061" s="159"/>
      <c r="E1061" s="159"/>
      <c r="I1061" s="155"/>
      <c r="J1061" s="155"/>
      <c r="K1061" s="155"/>
      <c r="L1061" s="155"/>
      <c r="M1061" s="155"/>
      <c r="N1061" s="155"/>
      <c r="O1061" s="155"/>
      <c r="P1061" s="155"/>
      <c r="Q1061" s="155"/>
      <c r="R1061" s="155"/>
      <c r="S1061" s="155"/>
      <c r="T1061" s="155"/>
      <c r="U1061" s="155"/>
      <c r="V1061" s="155"/>
      <c r="W1061" s="155"/>
      <c r="X1061" s="155"/>
      <c r="Y1061" s="155"/>
      <c r="Z1061" s="155"/>
      <c r="AD1061" s="155"/>
      <c r="AE1061" s="155"/>
      <c r="AF1061" s="155"/>
      <c r="AG1061" s="87"/>
    </row>
    <row r="1062" spans="3:33" x14ac:dyDescent="0.25">
      <c r="C1062" s="159"/>
      <c r="D1062" s="159"/>
      <c r="E1062" s="159"/>
      <c r="I1062" s="155"/>
      <c r="J1062" s="155"/>
      <c r="K1062" s="155"/>
      <c r="L1062" s="155"/>
      <c r="M1062" s="155"/>
      <c r="N1062" s="155"/>
      <c r="O1062" s="155"/>
      <c r="P1062" s="155"/>
      <c r="Q1062" s="155"/>
      <c r="R1062" s="155"/>
      <c r="S1062" s="155"/>
      <c r="T1062" s="155"/>
      <c r="U1062" s="155"/>
      <c r="V1062" s="155"/>
      <c r="W1062" s="155"/>
      <c r="X1062" s="155"/>
      <c r="Y1062" s="155"/>
      <c r="Z1062" s="155"/>
      <c r="AD1062" s="155"/>
      <c r="AE1062" s="155"/>
      <c r="AF1062" s="155"/>
      <c r="AG1062" s="87"/>
    </row>
    <row r="1063" spans="3:33" x14ac:dyDescent="0.25">
      <c r="C1063" s="159"/>
      <c r="D1063" s="159"/>
      <c r="E1063" s="159"/>
      <c r="I1063" s="155"/>
      <c r="J1063" s="155"/>
      <c r="K1063" s="155"/>
      <c r="L1063" s="155"/>
      <c r="M1063" s="155"/>
      <c r="N1063" s="155"/>
      <c r="O1063" s="155"/>
      <c r="P1063" s="155"/>
      <c r="Q1063" s="155"/>
      <c r="R1063" s="155"/>
      <c r="S1063" s="155"/>
      <c r="T1063" s="155"/>
      <c r="U1063" s="155"/>
      <c r="V1063" s="155"/>
      <c r="W1063" s="155"/>
      <c r="X1063" s="155"/>
      <c r="Y1063" s="155"/>
      <c r="Z1063" s="155"/>
      <c r="AD1063" s="155"/>
      <c r="AE1063" s="155"/>
      <c r="AF1063" s="155"/>
      <c r="AG1063" s="87"/>
    </row>
    <row r="1064" spans="3:33" x14ac:dyDescent="0.25">
      <c r="C1064" s="159"/>
      <c r="D1064" s="159"/>
      <c r="E1064" s="159"/>
      <c r="I1064" s="155"/>
      <c r="J1064" s="155"/>
      <c r="K1064" s="155"/>
      <c r="L1064" s="155"/>
      <c r="M1064" s="155"/>
      <c r="N1064" s="155"/>
      <c r="O1064" s="155"/>
      <c r="P1064" s="155"/>
      <c r="Q1064" s="155"/>
      <c r="R1064" s="155"/>
      <c r="S1064" s="155"/>
      <c r="T1064" s="155"/>
      <c r="U1064" s="155"/>
      <c r="V1064" s="155"/>
      <c r="W1064" s="155"/>
      <c r="X1064" s="155"/>
      <c r="Y1064" s="155"/>
      <c r="Z1064" s="155"/>
      <c r="AD1064" s="155"/>
      <c r="AE1064" s="155"/>
      <c r="AF1064" s="155"/>
      <c r="AG1064" s="87"/>
    </row>
    <row r="1065" spans="3:33" x14ac:dyDescent="0.25">
      <c r="C1065" s="159"/>
      <c r="D1065" s="159"/>
      <c r="E1065" s="159"/>
      <c r="I1065" s="155"/>
      <c r="J1065" s="155"/>
      <c r="K1065" s="155"/>
      <c r="L1065" s="155"/>
      <c r="M1065" s="155"/>
      <c r="N1065" s="155"/>
      <c r="O1065" s="155"/>
      <c r="P1065" s="155"/>
      <c r="Q1065" s="155"/>
      <c r="R1065" s="155"/>
      <c r="S1065" s="155"/>
      <c r="T1065" s="155"/>
      <c r="U1065" s="155"/>
      <c r="V1065" s="155"/>
      <c r="W1065" s="155"/>
      <c r="X1065" s="155"/>
      <c r="Y1065" s="155"/>
      <c r="Z1065" s="155"/>
      <c r="AD1065" s="155"/>
      <c r="AE1065" s="155"/>
      <c r="AF1065" s="155"/>
      <c r="AG1065" s="87"/>
    </row>
    <row r="1066" spans="3:33" x14ac:dyDescent="0.25">
      <c r="C1066" s="159"/>
      <c r="D1066" s="159"/>
      <c r="E1066" s="159"/>
      <c r="I1066" s="155"/>
      <c r="J1066" s="155"/>
      <c r="K1066" s="155"/>
      <c r="L1066" s="155"/>
      <c r="M1066" s="155"/>
      <c r="N1066" s="155"/>
      <c r="O1066" s="155"/>
      <c r="P1066" s="155"/>
      <c r="Q1066" s="155"/>
      <c r="R1066" s="155"/>
      <c r="S1066" s="155"/>
      <c r="T1066" s="155"/>
      <c r="U1066" s="155"/>
      <c r="V1066" s="155"/>
      <c r="W1066" s="155"/>
      <c r="X1066" s="155"/>
      <c r="Y1066" s="155"/>
      <c r="Z1066" s="155"/>
      <c r="AD1066" s="155"/>
      <c r="AE1066" s="155"/>
      <c r="AF1066" s="155"/>
      <c r="AG1066" s="87"/>
    </row>
    <row r="1067" spans="3:33" x14ac:dyDescent="0.25">
      <c r="C1067" s="159"/>
      <c r="D1067" s="159"/>
      <c r="E1067" s="159"/>
      <c r="I1067" s="155"/>
      <c r="J1067" s="155"/>
      <c r="K1067" s="155"/>
      <c r="L1067" s="155"/>
      <c r="M1067" s="155"/>
      <c r="N1067" s="155"/>
      <c r="O1067" s="155"/>
      <c r="P1067" s="155"/>
      <c r="Q1067" s="155"/>
      <c r="R1067" s="155"/>
      <c r="S1067" s="155"/>
      <c r="T1067" s="155"/>
      <c r="U1067" s="155"/>
      <c r="V1067" s="155"/>
      <c r="W1067" s="155"/>
      <c r="X1067" s="155"/>
      <c r="Y1067" s="155"/>
      <c r="Z1067" s="155"/>
      <c r="AD1067" s="155"/>
      <c r="AE1067" s="155"/>
      <c r="AF1067" s="155"/>
      <c r="AG1067" s="87"/>
    </row>
    <row r="1068" spans="3:33" x14ac:dyDescent="0.25">
      <c r="C1068" s="159"/>
      <c r="D1068" s="159"/>
      <c r="E1068" s="159"/>
      <c r="I1068" s="155"/>
      <c r="J1068" s="155"/>
      <c r="K1068" s="155"/>
      <c r="L1068" s="155"/>
      <c r="M1068" s="155"/>
      <c r="N1068" s="155"/>
      <c r="O1068" s="155"/>
      <c r="P1068" s="155"/>
      <c r="Q1068" s="155"/>
      <c r="R1068" s="155"/>
      <c r="S1068" s="155"/>
      <c r="T1068" s="155"/>
      <c r="U1068" s="155"/>
      <c r="V1068" s="155"/>
      <c r="W1068" s="155"/>
      <c r="X1068" s="155"/>
      <c r="Y1068" s="155"/>
      <c r="Z1068" s="155"/>
      <c r="AD1068" s="155"/>
      <c r="AE1068" s="155"/>
      <c r="AF1068" s="155"/>
      <c r="AG1068" s="87"/>
    </row>
    <row r="1069" spans="3:33" x14ac:dyDescent="0.25">
      <c r="C1069" s="159"/>
      <c r="D1069" s="159"/>
      <c r="E1069" s="159"/>
      <c r="I1069" s="155"/>
      <c r="J1069" s="155"/>
      <c r="K1069" s="155"/>
      <c r="L1069" s="155"/>
      <c r="M1069" s="155"/>
      <c r="N1069" s="155"/>
      <c r="O1069" s="155"/>
      <c r="P1069" s="155"/>
      <c r="Q1069" s="155"/>
      <c r="R1069" s="155"/>
      <c r="S1069" s="155"/>
      <c r="T1069" s="155"/>
      <c r="U1069" s="155"/>
      <c r="V1069" s="155"/>
      <c r="W1069" s="155"/>
      <c r="X1069" s="155"/>
      <c r="Y1069" s="155"/>
      <c r="Z1069" s="155"/>
      <c r="AD1069" s="155"/>
      <c r="AE1069" s="155"/>
      <c r="AF1069" s="155"/>
      <c r="AG1069" s="87"/>
    </row>
    <row r="1070" spans="3:33" x14ac:dyDescent="0.25">
      <c r="C1070" s="159"/>
      <c r="D1070" s="159"/>
      <c r="E1070" s="159"/>
      <c r="I1070" s="155"/>
      <c r="J1070" s="155"/>
      <c r="K1070" s="155"/>
      <c r="L1070" s="155"/>
      <c r="M1070" s="155"/>
      <c r="N1070" s="155"/>
      <c r="O1070" s="155"/>
      <c r="P1070" s="155"/>
      <c r="Q1070" s="155"/>
      <c r="R1070" s="155"/>
      <c r="S1070" s="155"/>
      <c r="T1070" s="155"/>
      <c r="U1070" s="155"/>
      <c r="V1070" s="155"/>
      <c r="W1070" s="155"/>
      <c r="X1070" s="155"/>
      <c r="Y1070" s="155"/>
      <c r="Z1070" s="155"/>
      <c r="AD1070" s="155"/>
      <c r="AE1070" s="155"/>
      <c r="AF1070" s="155"/>
      <c r="AG1070" s="87"/>
    </row>
    <row r="1071" spans="3:33" x14ac:dyDescent="0.25">
      <c r="C1071" s="159"/>
      <c r="D1071" s="159"/>
      <c r="E1071" s="159"/>
      <c r="I1071" s="155"/>
      <c r="J1071" s="155"/>
      <c r="K1071" s="155"/>
      <c r="L1071" s="155"/>
      <c r="M1071" s="155"/>
      <c r="N1071" s="155"/>
      <c r="O1071" s="155"/>
      <c r="P1071" s="155"/>
      <c r="Q1071" s="155"/>
      <c r="R1071" s="155"/>
      <c r="S1071" s="155"/>
      <c r="T1071" s="155"/>
      <c r="U1071" s="155"/>
      <c r="V1071" s="155"/>
      <c r="W1071" s="155"/>
      <c r="X1071" s="155"/>
      <c r="Y1071" s="155"/>
      <c r="Z1071" s="155"/>
      <c r="AD1071" s="155"/>
      <c r="AE1071" s="155"/>
      <c r="AF1071" s="155"/>
      <c r="AG1071" s="87"/>
    </row>
    <row r="1072" spans="3:33" x14ac:dyDescent="0.25">
      <c r="C1072" s="159"/>
      <c r="D1072" s="159"/>
      <c r="E1072" s="159"/>
      <c r="I1072" s="155"/>
      <c r="J1072" s="155"/>
      <c r="K1072" s="155"/>
      <c r="L1072" s="155"/>
      <c r="M1072" s="155"/>
      <c r="N1072" s="155"/>
      <c r="O1072" s="155"/>
      <c r="P1072" s="155"/>
      <c r="Q1072" s="155"/>
      <c r="R1072" s="155"/>
      <c r="S1072" s="155"/>
      <c r="T1072" s="155"/>
      <c r="U1072" s="155"/>
      <c r="V1072" s="155"/>
      <c r="W1072" s="155"/>
      <c r="X1072" s="155"/>
      <c r="Y1072" s="155"/>
      <c r="Z1072" s="155"/>
      <c r="AD1072" s="155"/>
      <c r="AE1072" s="155"/>
      <c r="AF1072" s="155"/>
      <c r="AG1072" s="87"/>
    </row>
    <row r="1073" spans="3:33" x14ac:dyDescent="0.25">
      <c r="C1073" s="159"/>
      <c r="D1073" s="159"/>
      <c r="E1073" s="159"/>
      <c r="I1073" s="155"/>
      <c r="J1073" s="155"/>
      <c r="K1073" s="155"/>
      <c r="L1073" s="155"/>
      <c r="M1073" s="155"/>
      <c r="N1073" s="155"/>
      <c r="O1073" s="155"/>
      <c r="P1073" s="155"/>
      <c r="Q1073" s="155"/>
      <c r="R1073" s="155"/>
      <c r="S1073" s="155"/>
      <c r="T1073" s="155"/>
      <c r="U1073" s="155"/>
      <c r="V1073" s="155"/>
      <c r="W1073" s="155"/>
      <c r="X1073" s="155"/>
      <c r="Y1073" s="155"/>
      <c r="Z1073" s="155"/>
      <c r="AD1073" s="155"/>
      <c r="AE1073" s="155"/>
      <c r="AF1073" s="155"/>
      <c r="AG1073" s="87"/>
    </row>
    <row r="1074" spans="3:33" x14ac:dyDescent="0.25">
      <c r="C1074" s="159"/>
      <c r="D1074" s="159"/>
      <c r="E1074" s="159"/>
      <c r="I1074" s="155"/>
      <c r="J1074" s="155"/>
      <c r="K1074" s="155"/>
      <c r="L1074" s="155"/>
      <c r="M1074" s="155"/>
      <c r="N1074" s="155"/>
      <c r="O1074" s="155"/>
      <c r="P1074" s="155"/>
      <c r="Q1074" s="155"/>
      <c r="R1074" s="155"/>
      <c r="S1074" s="155"/>
      <c r="T1074" s="155"/>
      <c r="U1074" s="155"/>
      <c r="V1074" s="155"/>
      <c r="W1074" s="155"/>
      <c r="X1074" s="155"/>
      <c r="Y1074" s="155"/>
      <c r="Z1074" s="155"/>
      <c r="AD1074" s="155"/>
      <c r="AE1074" s="155"/>
      <c r="AF1074" s="155"/>
      <c r="AG1074" s="87"/>
    </row>
    <row r="1075" spans="3:33" x14ac:dyDescent="0.25">
      <c r="C1075" s="159"/>
      <c r="D1075" s="159"/>
      <c r="E1075" s="159"/>
      <c r="I1075" s="155"/>
      <c r="J1075" s="155"/>
      <c r="K1075" s="155"/>
      <c r="L1075" s="155"/>
      <c r="M1075" s="155"/>
      <c r="N1075" s="155"/>
      <c r="O1075" s="155"/>
      <c r="P1075" s="155"/>
      <c r="Q1075" s="155"/>
      <c r="R1075" s="155"/>
      <c r="S1075" s="155"/>
      <c r="T1075" s="155"/>
      <c r="U1075" s="155"/>
      <c r="V1075" s="155"/>
      <c r="W1075" s="155"/>
      <c r="X1075" s="155"/>
      <c r="Y1075" s="155"/>
      <c r="Z1075" s="155"/>
      <c r="AD1075" s="155"/>
      <c r="AE1075" s="155"/>
      <c r="AF1075" s="155"/>
      <c r="AG1075" s="87"/>
    </row>
    <row r="1076" spans="3:33" x14ac:dyDescent="0.25">
      <c r="C1076" s="159"/>
      <c r="D1076" s="159"/>
      <c r="E1076" s="159"/>
      <c r="I1076" s="155"/>
      <c r="J1076" s="155"/>
      <c r="K1076" s="155"/>
      <c r="L1076" s="155"/>
      <c r="M1076" s="155"/>
      <c r="N1076" s="155"/>
      <c r="O1076" s="155"/>
      <c r="P1076" s="155"/>
      <c r="Q1076" s="155"/>
      <c r="R1076" s="155"/>
      <c r="S1076" s="155"/>
      <c r="T1076" s="155"/>
      <c r="U1076" s="155"/>
      <c r="V1076" s="155"/>
      <c r="W1076" s="155"/>
      <c r="X1076" s="155"/>
      <c r="Y1076" s="155"/>
      <c r="Z1076" s="155"/>
      <c r="AD1076" s="155"/>
      <c r="AE1076" s="155"/>
      <c r="AF1076" s="155"/>
      <c r="AG1076" s="87"/>
    </row>
    <row r="1077" spans="3:33" x14ac:dyDescent="0.25">
      <c r="C1077" s="159"/>
      <c r="D1077" s="159"/>
      <c r="E1077" s="159"/>
      <c r="I1077" s="155"/>
      <c r="J1077" s="155"/>
      <c r="K1077" s="155"/>
      <c r="L1077" s="155"/>
      <c r="M1077" s="155"/>
      <c r="N1077" s="155"/>
      <c r="O1077" s="155"/>
      <c r="P1077" s="155"/>
      <c r="Q1077" s="155"/>
      <c r="R1077" s="155"/>
      <c r="S1077" s="155"/>
      <c r="T1077" s="155"/>
      <c r="U1077" s="155"/>
      <c r="V1077" s="155"/>
      <c r="W1077" s="155"/>
      <c r="X1077" s="155"/>
      <c r="Y1077" s="155"/>
      <c r="Z1077" s="155"/>
      <c r="AD1077" s="155"/>
      <c r="AE1077" s="155"/>
      <c r="AF1077" s="155"/>
      <c r="AG1077" s="87"/>
    </row>
    <row r="1078" spans="3:33" x14ac:dyDescent="0.25">
      <c r="C1078" s="159"/>
      <c r="D1078" s="159"/>
      <c r="E1078" s="159"/>
      <c r="I1078" s="155"/>
      <c r="J1078" s="155"/>
      <c r="K1078" s="155"/>
      <c r="L1078" s="155"/>
      <c r="M1078" s="155"/>
      <c r="N1078" s="155"/>
      <c r="O1078" s="155"/>
      <c r="P1078" s="155"/>
      <c r="Q1078" s="155"/>
      <c r="R1078" s="155"/>
      <c r="S1078" s="155"/>
      <c r="T1078" s="155"/>
      <c r="U1078" s="155"/>
      <c r="V1078" s="155"/>
      <c r="W1078" s="155"/>
      <c r="X1078" s="155"/>
      <c r="Y1078" s="155"/>
      <c r="Z1078" s="155"/>
      <c r="AD1078" s="155"/>
      <c r="AE1078" s="155"/>
      <c r="AF1078" s="155"/>
      <c r="AG1078" s="87"/>
    </row>
    <row r="1079" spans="3:33" x14ac:dyDescent="0.25">
      <c r="C1079" s="159"/>
      <c r="D1079" s="159"/>
      <c r="E1079" s="159"/>
      <c r="I1079" s="155"/>
      <c r="J1079" s="155"/>
      <c r="K1079" s="155"/>
      <c r="L1079" s="155"/>
      <c r="M1079" s="155"/>
      <c r="N1079" s="155"/>
      <c r="O1079" s="155"/>
      <c r="P1079" s="155"/>
      <c r="Q1079" s="155"/>
      <c r="R1079" s="155"/>
      <c r="S1079" s="155"/>
      <c r="T1079" s="155"/>
      <c r="U1079" s="155"/>
      <c r="V1079" s="155"/>
      <c r="W1079" s="155"/>
      <c r="X1079" s="155"/>
      <c r="Y1079" s="155"/>
      <c r="Z1079" s="155"/>
      <c r="AD1079" s="155"/>
      <c r="AE1079" s="155"/>
      <c r="AF1079" s="155"/>
      <c r="AG1079" s="87"/>
    </row>
    <row r="1080" spans="3:33" x14ac:dyDescent="0.25">
      <c r="C1080" s="159"/>
      <c r="D1080" s="159"/>
      <c r="E1080" s="159"/>
      <c r="I1080" s="155"/>
      <c r="J1080" s="155"/>
      <c r="K1080" s="155"/>
      <c r="L1080" s="155"/>
      <c r="M1080" s="155"/>
      <c r="N1080" s="155"/>
      <c r="O1080" s="155"/>
      <c r="P1080" s="155"/>
      <c r="Q1080" s="155"/>
      <c r="R1080" s="155"/>
      <c r="S1080" s="155"/>
      <c r="T1080" s="155"/>
      <c r="U1080" s="155"/>
      <c r="V1080" s="155"/>
      <c r="W1080" s="155"/>
      <c r="X1080" s="155"/>
      <c r="Y1080" s="155"/>
      <c r="Z1080" s="155"/>
      <c r="AD1080" s="155"/>
      <c r="AE1080" s="155"/>
      <c r="AF1080" s="155"/>
      <c r="AG1080" s="87"/>
    </row>
    <row r="1081" spans="3:33" x14ac:dyDescent="0.25">
      <c r="C1081" s="159"/>
      <c r="D1081" s="159"/>
      <c r="E1081" s="159"/>
      <c r="I1081" s="155"/>
      <c r="J1081" s="155"/>
      <c r="K1081" s="155"/>
      <c r="L1081" s="155"/>
      <c r="M1081" s="155"/>
      <c r="N1081" s="155"/>
      <c r="O1081" s="155"/>
      <c r="P1081" s="155"/>
      <c r="Q1081" s="155"/>
      <c r="R1081" s="155"/>
      <c r="S1081" s="155"/>
      <c r="T1081" s="155"/>
      <c r="U1081" s="155"/>
      <c r="V1081" s="155"/>
      <c r="W1081" s="155"/>
      <c r="X1081" s="155"/>
      <c r="Y1081" s="155"/>
      <c r="Z1081" s="155"/>
      <c r="AD1081" s="155"/>
      <c r="AE1081" s="155"/>
      <c r="AF1081" s="155"/>
      <c r="AG1081" s="87"/>
    </row>
    <row r="1082" spans="3:33" x14ac:dyDescent="0.25">
      <c r="C1082" s="159"/>
      <c r="D1082" s="159"/>
      <c r="E1082" s="159"/>
      <c r="I1082" s="155"/>
      <c r="J1082" s="155"/>
      <c r="K1082" s="155"/>
      <c r="L1082" s="155"/>
      <c r="M1082" s="155"/>
      <c r="N1082" s="155"/>
      <c r="O1082" s="155"/>
      <c r="P1082" s="155"/>
      <c r="Q1082" s="155"/>
      <c r="R1082" s="155"/>
      <c r="S1082" s="155"/>
      <c r="T1082" s="155"/>
      <c r="U1082" s="155"/>
      <c r="V1082" s="155"/>
      <c r="W1082" s="155"/>
      <c r="X1082" s="155"/>
      <c r="Y1082" s="155"/>
      <c r="Z1082" s="155"/>
      <c r="AD1082" s="155"/>
      <c r="AE1082" s="155"/>
      <c r="AF1082" s="155"/>
      <c r="AG1082" s="87"/>
    </row>
    <row r="1083" spans="3:33" x14ac:dyDescent="0.25">
      <c r="C1083" s="159"/>
      <c r="D1083" s="159"/>
      <c r="E1083" s="159"/>
      <c r="I1083" s="155"/>
      <c r="J1083" s="155"/>
      <c r="K1083" s="155"/>
      <c r="L1083" s="155"/>
      <c r="M1083" s="155"/>
      <c r="N1083" s="155"/>
      <c r="O1083" s="155"/>
      <c r="P1083" s="155"/>
      <c r="Q1083" s="155"/>
      <c r="R1083" s="155"/>
      <c r="S1083" s="155"/>
      <c r="T1083" s="155"/>
      <c r="U1083" s="155"/>
      <c r="V1083" s="155"/>
      <c r="W1083" s="155"/>
      <c r="X1083" s="155"/>
      <c r="Y1083" s="155"/>
      <c r="Z1083" s="155"/>
      <c r="AD1083" s="155"/>
      <c r="AE1083" s="155"/>
      <c r="AF1083" s="155"/>
      <c r="AG1083" s="87"/>
    </row>
    <row r="1084" spans="3:33" x14ac:dyDescent="0.25">
      <c r="C1084" s="159"/>
      <c r="D1084" s="159"/>
      <c r="E1084" s="159"/>
      <c r="I1084" s="155"/>
      <c r="J1084" s="155"/>
      <c r="K1084" s="155"/>
      <c r="L1084" s="155"/>
      <c r="M1084" s="155"/>
      <c r="N1084" s="155"/>
      <c r="O1084" s="155"/>
      <c r="P1084" s="155"/>
      <c r="Q1084" s="155"/>
      <c r="R1084" s="155"/>
      <c r="S1084" s="155"/>
      <c r="T1084" s="155"/>
      <c r="U1084" s="155"/>
      <c r="V1084" s="155"/>
      <c r="W1084" s="155"/>
      <c r="X1084" s="155"/>
      <c r="Y1084" s="155"/>
      <c r="Z1084" s="155"/>
      <c r="AD1084" s="155"/>
      <c r="AE1084" s="155"/>
      <c r="AF1084" s="155"/>
      <c r="AG1084" s="87"/>
    </row>
    <row r="1085" spans="3:33" x14ac:dyDescent="0.25">
      <c r="C1085" s="159"/>
      <c r="D1085" s="159"/>
      <c r="E1085" s="159"/>
      <c r="I1085" s="155"/>
      <c r="J1085" s="155"/>
      <c r="K1085" s="155"/>
      <c r="L1085" s="155"/>
      <c r="M1085" s="155"/>
      <c r="N1085" s="155"/>
      <c r="O1085" s="155"/>
      <c r="P1085" s="155"/>
      <c r="Q1085" s="155"/>
      <c r="R1085" s="155"/>
      <c r="S1085" s="155"/>
      <c r="T1085" s="155"/>
      <c r="U1085" s="155"/>
      <c r="V1085" s="155"/>
      <c r="W1085" s="155"/>
      <c r="X1085" s="155"/>
      <c r="Y1085" s="155"/>
      <c r="Z1085" s="155"/>
      <c r="AD1085" s="155"/>
      <c r="AE1085" s="155"/>
      <c r="AF1085" s="155"/>
      <c r="AG1085" s="87"/>
    </row>
    <row r="1086" spans="3:33" x14ac:dyDescent="0.25">
      <c r="C1086" s="159"/>
      <c r="D1086" s="159"/>
      <c r="E1086" s="159"/>
      <c r="I1086" s="155"/>
      <c r="J1086" s="155"/>
      <c r="K1086" s="155"/>
      <c r="L1086" s="155"/>
      <c r="M1086" s="155"/>
      <c r="N1086" s="155"/>
      <c r="O1086" s="155"/>
      <c r="P1086" s="155"/>
      <c r="Q1086" s="155"/>
      <c r="R1086" s="155"/>
      <c r="S1086" s="155"/>
      <c r="T1086" s="155"/>
      <c r="U1086" s="155"/>
      <c r="V1086" s="155"/>
      <c r="W1086" s="155"/>
      <c r="X1086" s="155"/>
      <c r="Y1086" s="155"/>
      <c r="Z1086" s="155"/>
      <c r="AD1086" s="155"/>
      <c r="AE1086" s="155"/>
      <c r="AF1086" s="155"/>
      <c r="AG1086" s="87"/>
    </row>
    <row r="1087" spans="3:33" x14ac:dyDescent="0.25">
      <c r="C1087" s="159"/>
      <c r="D1087" s="159"/>
      <c r="E1087" s="159"/>
      <c r="I1087" s="155"/>
      <c r="J1087" s="155"/>
      <c r="K1087" s="155"/>
      <c r="L1087" s="155"/>
      <c r="M1087" s="155"/>
      <c r="N1087" s="155"/>
      <c r="O1087" s="155"/>
      <c r="P1087" s="155"/>
      <c r="Q1087" s="155"/>
      <c r="R1087" s="155"/>
      <c r="S1087" s="155"/>
      <c r="T1087" s="155"/>
      <c r="U1087" s="155"/>
      <c r="V1087" s="155"/>
      <c r="W1087" s="155"/>
      <c r="X1087" s="155"/>
      <c r="Y1087" s="155"/>
      <c r="Z1087" s="155"/>
      <c r="AD1087" s="155"/>
      <c r="AE1087" s="155"/>
      <c r="AF1087" s="155"/>
      <c r="AG1087" s="87"/>
    </row>
    <row r="1088" spans="3:33" x14ac:dyDescent="0.25">
      <c r="C1088" s="159"/>
      <c r="D1088" s="159"/>
      <c r="E1088" s="159"/>
      <c r="I1088" s="155"/>
      <c r="J1088" s="155"/>
      <c r="K1088" s="155"/>
      <c r="L1088" s="155"/>
      <c r="M1088" s="155"/>
      <c r="N1088" s="155"/>
      <c r="O1088" s="155"/>
      <c r="P1088" s="155"/>
      <c r="Q1088" s="155"/>
      <c r="R1088" s="155"/>
      <c r="S1088" s="155"/>
      <c r="T1088" s="155"/>
      <c r="U1088" s="155"/>
      <c r="V1088" s="155"/>
      <c r="W1088" s="155"/>
      <c r="X1088" s="155"/>
      <c r="Y1088" s="155"/>
      <c r="Z1088" s="155"/>
      <c r="AD1088" s="155"/>
      <c r="AE1088" s="155"/>
      <c r="AF1088" s="155"/>
      <c r="AG1088" s="87"/>
    </row>
    <row r="1089" spans="3:33" x14ac:dyDescent="0.25">
      <c r="C1089" s="159"/>
      <c r="D1089" s="159"/>
      <c r="E1089" s="159"/>
      <c r="I1089" s="155"/>
      <c r="J1089" s="155"/>
      <c r="K1089" s="155"/>
      <c r="L1089" s="155"/>
      <c r="M1089" s="155"/>
      <c r="N1089" s="155"/>
      <c r="O1089" s="155"/>
      <c r="P1089" s="155"/>
      <c r="Q1089" s="155"/>
      <c r="R1089" s="155"/>
      <c r="S1089" s="155"/>
      <c r="T1089" s="155"/>
      <c r="U1089" s="155"/>
      <c r="V1089" s="155"/>
      <c r="W1089" s="155"/>
      <c r="X1089" s="155"/>
      <c r="Y1089" s="155"/>
      <c r="Z1089" s="155"/>
      <c r="AD1089" s="155"/>
      <c r="AE1089" s="155"/>
      <c r="AF1089" s="155"/>
      <c r="AG1089" s="87"/>
    </row>
    <row r="1090" spans="3:33" x14ac:dyDescent="0.25">
      <c r="C1090" s="159"/>
      <c r="D1090" s="159"/>
      <c r="E1090" s="159"/>
      <c r="I1090" s="155"/>
      <c r="J1090" s="155"/>
      <c r="K1090" s="155"/>
      <c r="L1090" s="155"/>
      <c r="M1090" s="155"/>
      <c r="N1090" s="155"/>
      <c r="O1090" s="155"/>
      <c r="P1090" s="155"/>
      <c r="Q1090" s="155"/>
      <c r="R1090" s="155"/>
      <c r="S1090" s="155"/>
      <c r="T1090" s="155"/>
      <c r="U1090" s="155"/>
      <c r="V1090" s="155"/>
      <c r="W1090" s="155"/>
      <c r="X1090" s="155"/>
      <c r="Y1090" s="155"/>
      <c r="Z1090" s="155"/>
      <c r="AD1090" s="155"/>
      <c r="AE1090" s="155"/>
      <c r="AF1090" s="155"/>
      <c r="AG1090" s="87"/>
    </row>
    <row r="1091" spans="3:33" x14ac:dyDescent="0.25">
      <c r="C1091" s="159"/>
      <c r="D1091" s="159"/>
      <c r="E1091" s="159"/>
      <c r="I1091" s="155"/>
      <c r="J1091" s="155"/>
      <c r="K1091" s="155"/>
      <c r="L1091" s="155"/>
      <c r="M1091" s="155"/>
      <c r="N1091" s="155"/>
      <c r="O1091" s="155"/>
      <c r="P1091" s="155"/>
      <c r="Q1091" s="155"/>
      <c r="R1091" s="155"/>
      <c r="S1091" s="155"/>
      <c r="T1091" s="155"/>
      <c r="U1091" s="155"/>
      <c r="V1091" s="155"/>
      <c r="W1091" s="155"/>
      <c r="X1091" s="155"/>
      <c r="Y1091" s="155"/>
      <c r="Z1091" s="155"/>
      <c r="AD1091" s="155"/>
      <c r="AE1091" s="155"/>
      <c r="AF1091" s="155"/>
      <c r="AG1091" s="87"/>
    </row>
    <row r="1092" spans="3:33" x14ac:dyDescent="0.25">
      <c r="C1092" s="159"/>
      <c r="D1092" s="159"/>
      <c r="E1092" s="159"/>
      <c r="I1092" s="155"/>
      <c r="J1092" s="155"/>
      <c r="K1092" s="155"/>
      <c r="L1092" s="155"/>
      <c r="M1092" s="155"/>
      <c r="N1092" s="155"/>
      <c r="O1092" s="155"/>
      <c r="P1092" s="155"/>
      <c r="Q1092" s="155"/>
      <c r="R1092" s="155"/>
      <c r="S1092" s="155"/>
      <c r="T1092" s="155"/>
      <c r="U1092" s="155"/>
      <c r="V1092" s="155"/>
      <c r="W1092" s="155"/>
      <c r="X1092" s="155"/>
      <c r="Y1092" s="155"/>
      <c r="Z1092" s="155"/>
      <c r="AD1092" s="155"/>
      <c r="AE1092" s="155"/>
      <c r="AF1092" s="155"/>
      <c r="AG1092" s="87"/>
    </row>
    <row r="1093" spans="3:33" x14ac:dyDescent="0.25">
      <c r="C1093" s="159"/>
      <c r="D1093" s="159"/>
      <c r="E1093" s="159"/>
      <c r="I1093" s="155"/>
      <c r="J1093" s="155"/>
      <c r="K1093" s="155"/>
      <c r="L1093" s="155"/>
      <c r="M1093" s="155"/>
      <c r="N1093" s="155"/>
      <c r="O1093" s="155"/>
      <c r="P1093" s="155"/>
      <c r="Q1093" s="155"/>
      <c r="R1093" s="155"/>
      <c r="S1093" s="155"/>
      <c r="T1093" s="155"/>
      <c r="U1093" s="155"/>
      <c r="V1093" s="155"/>
      <c r="W1093" s="155"/>
      <c r="X1093" s="155"/>
      <c r="Y1093" s="155"/>
      <c r="Z1093" s="155"/>
      <c r="AD1093" s="155"/>
      <c r="AE1093" s="155"/>
      <c r="AF1093" s="155"/>
      <c r="AG1093" s="87"/>
    </row>
    <row r="1094" spans="3:33" x14ac:dyDescent="0.25">
      <c r="C1094" s="159"/>
      <c r="D1094" s="159"/>
      <c r="E1094" s="159"/>
      <c r="I1094" s="155"/>
      <c r="J1094" s="155"/>
      <c r="K1094" s="155"/>
      <c r="L1094" s="155"/>
      <c r="M1094" s="155"/>
      <c r="N1094" s="155"/>
      <c r="O1094" s="155"/>
      <c r="P1094" s="155"/>
      <c r="Q1094" s="155"/>
      <c r="R1094" s="155"/>
      <c r="S1094" s="155"/>
      <c r="T1094" s="155"/>
      <c r="U1094" s="155"/>
      <c r="V1094" s="155"/>
      <c r="W1094" s="155"/>
      <c r="X1094" s="155"/>
      <c r="Y1094" s="155"/>
      <c r="Z1094" s="155"/>
      <c r="AD1094" s="155"/>
      <c r="AE1094" s="155"/>
      <c r="AF1094" s="155"/>
      <c r="AG1094" s="87"/>
    </row>
    <row r="1095" spans="3:33" x14ac:dyDescent="0.25">
      <c r="C1095" s="159"/>
      <c r="D1095" s="159"/>
      <c r="E1095" s="159"/>
      <c r="I1095" s="155"/>
      <c r="J1095" s="155"/>
      <c r="K1095" s="155"/>
      <c r="L1095" s="155"/>
      <c r="M1095" s="155"/>
      <c r="N1095" s="155"/>
      <c r="O1095" s="155"/>
      <c r="P1095" s="155"/>
      <c r="Q1095" s="155"/>
      <c r="R1095" s="155"/>
      <c r="S1095" s="155"/>
      <c r="T1095" s="155"/>
      <c r="U1095" s="155"/>
      <c r="V1095" s="155"/>
      <c r="W1095" s="155"/>
      <c r="X1095" s="155"/>
      <c r="Y1095" s="155"/>
      <c r="Z1095" s="155"/>
      <c r="AD1095" s="155"/>
      <c r="AE1095" s="155"/>
      <c r="AF1095" s="155"/>
      <c r="AG1095" s="87"/>
    </row>
    <row r="1096" spans="3:33" x14ac:dyDescent="0.25">
      <c r="C1096" s="159"/>
      <c r="D1096" s="159"/>
      <c r="E1096" s="159"/>
      <c r="I1096" s="155"/>
      <c r="J1096" s="155"/>
      <c r="K1096" s="155"/>
      <c r="L1096" s="155"/>
      <c r="M1096" s="155"/>
      <c r="N1096" s="155"/>
      <c r="O1096" s="155"/>
      <c r="P1096" s="155"/>
      <c r="Q1096" s="155"/>
      <c r="R1096" s="155"/>
      <c r="S1096" s="155"/>
      <c r="T1096" s="155"/>
      <c r="U1096" s="155"/>
      <c r="V1096" s="155"/>
      <c r="W1096" s="155"/>
      <c r="X1096" s="155"/>
      <c r="Y1096" s="155"/>
      <c r="Z1096" s="155"/>
      <c r="AD1096" s="155"/>
      <c r="AE1096" s="155"/>
      <c r="AF1096" s="155"/>
      <c r="AG1096" s="87"/>
    </row>
    <row r="1097" spans="3:33" x14ac:dyDescent="0.25">
      <c r="C1097" s="159"/>
      <c r="D1097" s="159"/>
      <c r="E1097" s="159"/>
      <c r="I1097" s="155"/>
      <c r="J1097" s="155"/>
      <c r="K1097" s="155"/>
      <c r="L1097" s="155"/>
      <c r="M1097" s="155"/>
      <c r="N1097" s="155"/>
      <c r="O1097" s="155"/>
      <c r="P1097" s="155"/>
      <c r="Q1097" s="155"/>
      <c r="R1097" s="155"/>
      <c r="S1097" s="155"/>
      <c r="T1097" s="155"/>
      <c r="U1097" s="155"/>
      <c r="V1097" s="155"/>
      <c r="W1097" s="155"/>
      <c r="X1097" s="155"/>
      <c r="Y1097" s="155"/>
      <c r="Z1097" s="155"/>
      <c r="AD1097" s="155"/>
      <c r="AE1097" s="155"/>
      <c r="AF1097" s="155"/>
      <c r="AG1097" s="87"/>
    </row>
    <row r="1098" spans="3:33" x14ac:dyDescent="0.25">
      <c r="C1098" s="159"/>
      <c r="D1098" s="159"/>
      <c r="E1098" s="159"/>
      <c r="I1098" s="155"/>
      <c r="J1098" s="155"/>
      <c r="K1098" s="155"/>
      <c r="L1098" s="155"/>
      <c r="M1098" s="155"/>
      <c r="N1098" s="155"/>
      <c r="O1098" s="155"/>
      <c r="P1098" s="155"/>
      <c r="Q1098" s="155"/>
      <c r="R1098" s="155"/>
      <c r="S1098" s="155"/>
      <c r="T1098" s="155"/>
      <c r="U1098" s="155"/>
      <c r="V1098" s="155"/>
      <c r="W1098" s="155"/>
      <c r="X1098" s="155"/>
      <c r="Y1098" s="155"/>
      <c r="Z1098" s="155"/>
      <c r="AD1098" s="155"/>
      <c r="AE1098" s="155"/>
      <c r="AF1098" s="155"/>
      <c r="AG1098" s="87"/>
    </row>
    <row r="1099" spans="3:33" x14ac:dyDescent="0.25">
      <c r="C1099" s="159"/>
      <c r="D1099" s="159"/>
      <c r="E1099" s="159"/>
      <c r="I1099" s="155"/>
      <c r="J1099" s="155"/>
      <c r="K1099" s="155"/>
      <c r="L1099" s="155"/>
      <c r="M1099" s="155"/>
      <c r="N1099" s="155"/>
      <c r="O1099" s="155"/>
      <c r="P1099" s="155"/>
      <c r="Q1099" s="155"/>
      <c r="R1099" s="155"/>
      <c r="S1099" s="155"/>
      <c r="T1099" s="155"/>
      <c r="U1099" s="155"/>
      <c r="V1099" s="155"/>
      <c r="W1099" s="155"/>
      <c r="X1099" s="155"/>
      <c r="Y1099" s="155"/>
      <c r="Z1099" s="155"/>
      <c r="AD1099" s="155"/>
      <c r="AE1099" s="155"/>
      <c r="AF1099" s="155"/>
      <c r="AG1099" s="87"/>
    </row>
    <row r="1100" spans="3:33" x14ac:dyDescent="0.25">
      <c r="C1100" s="159"/>
      <c r="D1100" s="159"/>
      <c r="E1100" s="159"/>
      <c r="I1100" s="155"/>
      <c r="J1100" s="155"/>
      <c r="K1100" s="155"/>
      <c r="L1100" s="155"/>
      <c r="M1100" s="155"/>
      <c r="N1100" s="155"/>
      <c r="O1100" s="155"/>
      <c r="P1100" s="155"/>
      <c r="Q1100" s="155"/>
      <c r="R1100" s="155"/>
      <c r="S1100" s="155"/>
      <c r="T1100" s="155"/>
      <c r="U1100" s="155"/>
      <c r="V1100" s="155"/>
      <c r="W1100" s="155"/>
      <c r="X1100" s="155"/>
      <c r="Y1100" s="155"/>
      <c r="Z1100" s="155"/>
      <c r="AD1100" s="155"/>
      <c r="AE1100" s="155"/>
      <c r="AF1100" s="155"/>
      <c r="AG1100" s="87"/>
    </row>
    <row r="1101" spans="3:33" x14ac:dyDescent="0.25">
      <c r="C1101" s="159"/>
      <c r="D1101" s="159"/>
      <c r="E1101" s="159"/>
      <c r="I1101" s="155"/>
      <c r="J1101" s="155"/>
      <c r="K1101" s="155"/>
      <c r="L1101" s="155"/>
      <c r="M1101" s="155"/>
      <c r="N1101" s="155"/>
      <c r="O1101" s="155"/>
      <c r="P1101" s="155"/>
      <c r="Q1101" s="155"/>
      <c r="R1101" s="155"/>
      <c r="S1101" s="155"/>
      <c r="T1101" s="155"/>
      <c r="U1101" s="155"/>
      <c r="V1101" s="155"/>
      <c r="W1101" s="155"/>
      <c r="X1101" s="155"/>
      <c r="Y1101" s="155"/>
      <c r="Z1101" s="155"/>
      <c r="AD1101" s="155"/>
      <c r="AE1101" s="155"/>
      <c r="AF1101" s="155"/>
      <c r="AG1101" s="87"/>
    </row>
    <row r="1102" spans="3:33" x14ac:dyDescent="0.25">
      <c r="C1102" s="159"/>
      <c r="D1102" s="159"/>
      <c r="E1102" s="159"/>
      <c r="I1102" s="155"/>
      <c r="J1102" s="155"/>
      <c r="K1102" s="155"/>
      <c r="L1102" s="155"/>
      <c r="M1102" s="155"/>
      <c r="N1102" s="155"/>
      <c r="O1102" s="155"/>
      <c r="P1102" s="155"/>
      <c r="Q1102" s="155"/>
      <c r="R1102" s="155"/>
      <c r="S1102" s="155"/>
      <c r="T1102" s="155"/>
      <c r="U1102" s="155"/>
      <c r="V1102" s="155"/>
      <c r="W1102" s="155"/>
      <c r="X1102" s="155"/>
      <c r="Y1102" s="155"/>
      <c r="Z1102" s="155"/>
      <c r="AD1102" s="155"/>
      <c r="AE1102" s="155"/>
      <c r="AF1102" s="155"/>
      <c r="AG1102" s="87"/>
    </row>
    <row r="1103" spans="3:33" x14ac:dyDescent="0.25">
      <c r="C1103" s="159"/>
      <c r="D1103" s="159"/>
      <c r="E1103" s="159"/>
      <c r="I1103" s="155"/>
      <c r="J1103" s="155"/>
      <c r="K1103" s="155"/>
      <c r="L1103" s="155"/>
      <c r="M1103" s="155"/>
      <c r="N1103" s="155"/>
      <c r="O1103" s="155"/>
      <c r="P1103" s="155"/>
      <c r="Q1103" s="155"/>
      <c r="R1103" s="155"/>
      <c r="S1103" s="155"/>
      <c r="T1103" s="155"/>
      <c r="U1103" s="155"/>
      <c r="V1103" s="155"/>
      <c r="W1103" s="155"/>
      <c r="X1103" s="155"/>
      <c r="Y1103" s="155"/>
      <c r="Z1103" s="155"/>
      <c r="AD1103" s="155"/>
      <c r="AE1103" s="155"/>
      <c r="AF1103" s="155"/>
      <c r="AG1103" s="87"/>
    </row>
    <row r="1104" spans="3:33" x14ac:dyDescent="0.25">
      <c r="C1104" s="159"/>
      <c r="D1104" s="159"/>
      <c r="E1104" s="159"/>
      <c r="I1104" s="155"/>
      <c r="J1104" s="155"/>
      <c r="K1104" s="155"/>
      <c r="L1104" s="155"/>
      <c r="M1104" s="155"/>
      <c r="N1104" s="155"/>
      <c r="O1104" s="155"/>
      <c r="P1104" s="155"/>
      <c r="Q1104" s="155"/>
      <c r="R1104" s="155"/>
      <c r="S1104" s="155"/>
      <c r="T1104" s="155"/>
      <c r="U1104" s="155"/>
      <c r="V1104" s="155"/>
      <c r="W1104" s="155"/>
      <c r="X1104" s="155"/>
      <c r="Y1104" s="155"/>
      <c r="Z1104" s="155"/>
      <c r="AD1104" s="155"/>
      <c r="AE1104" s="155"/>
      <c r="AF1104" s="155"/>
      <c r="AG1104" s="87"/>
    </row>
    <row r="1105" spans="3:33" x14ac:dyDescent="0.25">
      <c r="C1105" s="159"/>
      <c r="D1105" s="159"/>
      <c r="E1105" s="159"/>
      <c r="I1105" s="155"/>
      <c r="J1105" s="155"/>
      <c r="K1105" s="155"/>
      <c r="L1105" s="155"/>
      <c r="M1105" s="155"/>
      <c r="N1105" s="155"/>
      <c r="O1105" s="155"/>
      <c r="P1105" s="155"/>
      <c r="Q1105" s="155"/>
      <c r="R1105" s="155"/>
      <c r="S1105" s="155"/>
      <c r="T1105" s="155"/>
      <c r="U1105" s="155"/>
      <c r="V1105" s="155"/>
      <c r="W1105" s="155"/>
      <c r="X1105" s="155"/>
      <c r="Y1105" s="155"/>
      <c r="Z1105" s="155"/>
      <c r="AD1105" s="155"/>
      <c r="AE1105" s="155"/>
      <c r="AF1105" s="155"/>
      <c r="AG1105" s="87"/>
    </row>
    <row r="1106" spans="3:33" x14ac:dyDescent="0.25">
      <c r="C1106" s="159"/>
      <c r="D1106" s="159"/>
      <c r="E1106" s="159"/>
      <c r="I1106" s="155"/>
      <c r="J1106" s="155"/>
      <c r="K1106" s="155"/>
      <c r="L1106" s="155"/>
      <c r="M1106" s="155"/>
      <c r="N1106" s="155"/>
      <c r="O1106" s="155"/>
      <c r="P1106" s="155"/>
      <c r="Q1106" s="155"/>
      <c r="R1106" s="155"/>
      <c r="S1106" s="155"/>
      <c r="T1106" s="155"/>
      <c r="U1106" s="155"/>
      <c r="V1106" s="155"/>
      <c r="W1106" s="155"/>
      <c r="X1106" s="155"/>
      <c r="Y1106" s="155"/>
      <c r="Z1106" s="155"/>
      <c r="AD1106" s="155"/>
      <c r="AE1106" s="155"/>
      <c r="AF1106" s="155"/>
      <c r="AG1106" s="87"/>
    </row>
    <row r="1107" spans="3:33" x14ac:dyDescent="0.25">
      <c r="C1107" s="159"/>
      <c r="D1107" s="159"/>
      <c r="E1107" s="159"/>
      <c r="I1107" s="155"/>
      <c r="J1107" s="155"/>
      <c r="K1107" s="155"/>
      <c r="L1107" s="155"/>
      <c r="M1107" s="155"/>
      <c r="N1107" s="155"/>
      <c r="O1107" s="155"/>
      <c r="P1107" s="155"/>
      <c r="Q1107" s="155"/>
      <c r="R1107" s="155"/>
      <c r="S1107" s="155"/>
      <c r="T1107" s="155"/>
      <c r="U1107" s="155"/>
      <c r="V1107" s="155"/>
      <c r="W1107" s="155"/>
      <c r="X1107" s="155"/>
      <c r="Y1107" s="155"/>
      <c r="Z1107" s="155"/>
      <c r="AD1107" s="155"/>
      <c r="AE1107" s="155"/>
      <c r="AF1107" s="155"/>
      <c r="AG1107" s="87"/>
    </row>
    <row r="1108" spans="3:33" x14ac:dyDescent="0.25">
      <c r="C1108" s="159"/>
      <c r="D1108" s="159"/>
      <c r="E1108" s="159"/>
      <c r="I1108" s="155"/>
      <c r="J1108" s="155"/>
      <c r="K1108" s="155"/>
      <c r="L1108" s="155"/>
      <c r="M1108" s="155"/>
      <c r="N1108" s="155"/>
      <c r="O1108" s="155"/>
      <c r="P1108" s="155"/>
      <c r="Q1108" s="155"/>
      <c r="R1108" s="155"/>
      <c r="S1108" s="155"/>
      <c r="T1108" s="155"/>
      <c r="U1108" s="155"/>
      <c r="V1108" s="155"/>
      <c r="W1108" s="155"/>
      <c r="X1108" s="155"/>
      <c r="Y1108" s="155"/>
      <c r="Z1108" s="155"/>
      <c r="AD1108" s="155"/>
      <c r="AE1108" s="155"/>
      <c r="AF1108" s="155"/>
      <c r="AG1108" s="87"/>
    </row>
    <row r="1109" spans="3:33" x14ac:dyDescent="0.25">
      <c r="C1109" s="159"/>
      <c r="D1109" s="159"/>
      <c r="E1109" s="159"/>
      <c r="I1109" s="155"/>
      <c r="J1109" s="155"/>
      <c r="K1109" s="155"/>
      <c r="L1109" s="155"/>
      <c r="M1109" s="155"/>
      <c r="N1109" s="155"/>
      <c r="O1109" s="155"/>
      <c r="P1109" s="155"/>
      <c r="Q1109" s="155"/>
      <c r="R1109" s="155"/>
      <c r="S1109" s="155"/>
      <c r="T1109" s="155"/>
      <c r="U1109" s="155"/>
      <c r="V1109" s="155"/>
      <c r="W1109" s="155"/>
      <c r="X1109" s="155"/>
      <c r="Y1109" s="155"/>
      <c r="Z1109" s="155"/>
      <c r="AD1109" s="155"/>
      <c r="AE1109" s="155"/>
      <c r="AF1109" s="155"/>
      <c r="AG1109" s="87"/>
    </row>
    <row r="1110" spans="3:33" x14ac:dyDescent="0.25">
      <c r="C1110" s="159"/>
      <c r="D1110" s="159"/>
      <c r="E1110" s="159"/>
      <c r="I1110" s="155"/>
      <c r="J1110" s="155"/>
      <c r="K1110" s="155"/>
      <c r="L1110" s="155"/>
      <c r="M1110" s="155"/>
      <c r="N1110" s="155"/>
      <c r="O1110" s="155"/>
      <c r="P1110" s="155"/>
      <c r="Q1110" s="155"/>
      <c r="R1110" s="155"/>
      <c r="S1110" s="155"/>
      <c r="T1110" s="155"/>
      <c r="U1110" s="155"/>
      <c r="V1110" s="155"/>
      <c r="W1110" s="155"/>
      <c r="X1110" s="155"/>
      <c r="Y1110" s="155"/>
      <c r="Z1110" s="155"/>
      <c r="AD1110" s="155"/>
      <c r="AE1110" s="155"/>
      <c r="AF1110" s="155"/>
      <c r="AG1110" s="87"/>
    </row>
    <row r="1111" spans="3:33" x14ac:dyDescent="0.25">
      <c r="C1111" s="159"/>
      <c r="D1111" s="159"/>
      <c r="E1111" s="159"/>
      <c r="I1111" s="155"/>
      <c r="J1111" s="155"/>
      <c r="K1111" s="155"/>
      <c r="L1111" s="155"/>
      <c r="M1111" s="155"/>
      <c r="N1111" s="155"/>
      <c r="O1111" s="155"/>
      <c r="P1111" s="155"/>
      <c r="Q1111" s="155"/>
      <c r="R1111" s="155"/>
      <c r="S1111" s="155"/>
      <c r="T1111" s="155"/>
      <c r="U1111" s="155"/>
      <c r="V1111" s="155"/>
      <c r="W1111" s="155"/>
      <c r="X1111" s="155"/>
      <c r="Y1111" s="155"/>
      <c r="Z1111" s="155"/>
      <c r="AD1111" s="155"/>
      <c r="AE1111" s="155"/>
      <c r="AF1111" s="155"/>
      <c r="AG1111" s="87"/>
    </row>
    <row r="1112" spans="3:33" x14ac:dyDescent="0.25">
      <c r="C1112" s="159"/>
      <c r="D1112" s="159"/>
      <c r="E1112" s="159"/>
      <c r="I1112" s="155"/>
      <c r="J1112" s="155"/>
      <c r="K1112" s="155"/>
      <c r="L1112" s="155"/>
      <c r="M1112" s="155"/>
      <c r="N1112" s="155"/>
      <c r="O1112" s="155"/>
      <c r="P1112" s="155"/>
      <c r="Q1112" s="155"/>
      <c r="R1112" s="155"/>
      <c r="S1112" s="155"/>
      <c r="T1112" s="155"/>
      <c r="U1112" s="155"/>
      <c r="V1112" s="155"/>
      <c r="W1112" s="155"/>
      <c r="X1112" s="155"/>
      <c r="Y1112" s="155"/>
      <c r="Z1112" s="155"/>
      <c r="AD1112" s="155"/>
      <c r="AE1112" s="155"/>
      <c r="AF1112" s="155"/>
      <c r="AG1112" s="87"/>
    </row>
    <row r="1113" spans="3:33" x14ac:dyDescent="0.25">
      <c r="C1113" s="159"/>
      <c r="D1113" s="159"/>
      <c r="E1113" s="159"/>
      <c r="I1113" s="155"/>
      <c r="J1113" s="155"/>
      <c r="K1113" s="155"/>
      <c r="L1113" s="155"/>
      <c r="M1113" s="155"/>
      <c r="N1113" s="155"/>
      <c r="O1113" s="155"/>
      <c r="P1113" s="155"/>
      <c r="Q1113" s="155"/>
      <c r="R1113" s="155"/>
      <c r="S1113" s="155"/>
      <c r="T1113" s="155"/>
      <c r="U1113" s="155"/>
      <c r="V1113" s="155"/>
      <c r="W1113" s="155"/>
      <c r="X1113" s="155"/>
      <c r="Y1113" s="155"/>
      <c r="Z1113" s="155"/>
      <c r="AD1113" s="155"/>
      <c r="AE1113" s="155"/>
      <c r="AF1113" s="155"/>
      <c r="AG1113" s="87"/>
    </row>
    <row r="1114" spans="3:33" x14ac:dyDescent="0.25">
      <c r="C1114" s="159"/>
      <c r="D1114" s="159"/>
      <c r="E1114" s="159"/>
      <c r="I1114" s="155"/>
      <c r="J1114" s="155"/>
      <c r="K1114" s="155"/>
      <c r="L1114" s="155"/>
      <c r="M1114" s="155"/>
      <c r="N1114" s="155"/>
      <c r="O1114" s="155"/>
      <c r="P1114" s="155"/>
      <c r="Q1114" s="155"/>
      <c r="R1114" s="155"/>
      <c r="S1114" s="155"/>
      <c r="T1114" s="155"/>
      <c r="U1114" s="155"/>
      <c r="V1114" s="155"/>
      <c r="W1114" s="155"/>
      <c r="X1114" s="155"/>
      <c r="Y1114" s="155"/>
      <c r="Z1114" s="155"/>
      <c r="AD1114" s="155"/>
      <c r="AE1114" s="155"/>
      <c r="AF1114" s="155"/>
      <c r="AG1114" s="87"/>
    </row>
    <row r="1115" spans="3:33" x14ac:dyDescent="0.25">
      <c r="C1115" s="159"/>
      <c r="D1115" s="159"/>
      <c r="E1115" s="159"/>
      <c r="I1115" s="155"/>
      <c r="J1115" s="155"/>
      <c r="K1115" s="155"/>
      <c r="L1115" s="155"/>
      <c r="M1115" s="155"/>
      <c r="N1115" s="155"/>
      <c r="O1115" s="155"/>
      <c r="P1115" s="155"/>
      <c r="Q1115" s="155"/>
      <c r="R1115" s="155"/>
      <c r="S1115" s="155"/>
      <c r="T1115" s="155"/>
      <c r="U1115" s="155"/>
      <c r="V1115" s="155"/>
      <c r="W1115" s="155"/>
      <c r="X1115" s="155"/>
      <c r="Y1115" s="155"/>
      <c r="Z1115" s="155"/>
      <c r="AD1115" s="155"/>
      <c r="AE1115" s="155"/>
      <c r="AF1115" s="155"/>
      <c r="AG1115" s="87"/>
    </row>
    <row r="1116" spans="3:33" x14ac:dyDescent="0.25">
      <c r="C1116" s="159"/>
      <c r="D1116" s="159"/>
      <c r="E1116" s="159"/>
      <c r="I1116" s="155"/>
      <c r="J1116" s="155"/>
      <c r="K1116" s="155"/>
      <c r="L1116" s="155"/>
      <c r="M1116" s="155"/>
      <c r="N1116" s="155"/>
      <c r="O1116" s="155"/>
      <c r="P1116" s="155"/>
      <c r="Q1116" s="155"/>
      <c r="R1116" s="155"/>
      <c r="S1116" s="155"/>
      <c r="T1116" s="155"/>
      <c r="U1116" s="155"/>
      <c r="V1116" s="155"/>
      <c r="W1116" s="155"/>
      <c r="X1116" s="155"/>
      <c r="Y1116" s="155"/>
      <c r="Z1116" s="155"/>
      <c r="AD1116" s="155"/>
      <c r="AE1116" s="155"/>
      <c r="AF1116" s="155"/>
      <c r="AG1116" s="87"/>
    </row>
    <row r="1117" spans="3:33" x14ac:dyDescent="0.25">
      <c r="C1117" s="159"/>
      <c r="D1117" s="159"/>
      <c r="E1117" s="159"/>
      <c r="I1117" s="155"/>
      <c r="J1117" s="155"/>
      <c r="K1117" s="155"/>
      <c r="L1117" s="155"/>
      <c r="M1117" s="155"/>
      <c r="N1117" s="155"/>
      <c r="O1117" s="155"/>
      <c r="P1117" s="155"/>
      <c r="Q1117" s="155"/>
      <c r="R1117" s="155"/>
      <c r="S1117" s="155"/>
      <c r="T1117" s="155"/>
      <c r="U1117" s="155"/>
      <c r="V1117" s="155"/>
      <c r="W1117" s="155"/>
      <c r="X1117" s="155"/>
      <c r="Y1117" s="155"/>
      <c r="Z1117" s="155"/>
      <c r="AD1117" s="155"/>
      <c r="AE1117" s="155"/>
      <c r="AF1117" s="155"/>
      <c r="AG1117" s="87"/>
    </row>
    <row r="1118" spans="3:33" x14ac:dyDescent="0.25">
      <c r="C1118" s="159"/>
      <c r="D1118" s="159"/>
      <c r="E1118" s="159"/>
      <c r="I1118" s="155"/>
      <c r="J1118" s="155"/>
      <c r="K1118" s="155"/>
      <c r="L1118" s="155"/>
      <c r="M1118" s="155"/>
      <c r="N1118" s="155"/>
      <c r="O1118" s="155"/>
      <c r="P1118" s="155"/>
      <c r="Q1118" s="155"/>
      <c r="R1118" s="155"/>
      <c r="S1118" s="155"/>
      <c r="T1118" s="155"/>
      <c r="U1118" s="155"/>
      <c r="V1118" s="155"/>
      <c r="W1118" s="155"/>
      <c r="X1118" s="155"/>
      <c r="Y1118" s="155"/>
      <c r="Z1118" s="155"/>
      <c r="AD1118" s="155"/>
      <c r="AE1118" s="155"/>
      <c r="AF1118" s="155"/>
      <c r="AG1118" s="87"/>
    </row>
    <row r="1119" spans="3:33" x14ac:dyDescent="0.25">
      <c r="C1119" s="159"/>
      <c r="D1119" s="159"/>
      <c r="E1119" s="159"/>
      <c r="I1119" s="155"/>
      <c r="J1119" s="155"/>
      <c r="K1119" s="155"/>
      <c r="L1119" s="155"/>
      <c r="M1119" s="155"/>
      <c r="N1119" s="155"/>
      <c r="O1119" s="155"/>
      <c r="P1119" s="155"/>
      <c r="Q1119" s="155"/>
      <c r="R1119" s="155"/>
      <c r="S1119" s="155"/>
      <c r="T1119" s="155"/>
      <c r="U1119" s="155"/>
      <c r="V1119" s="155"/>
      <c r="W1119" s="155"/>
      <c r="X1119" s="155"/>
      <c r="Y1119" s="155"/>
      <c r="Z1119" s="155"/>
      <c r="AD1119" s="155"/>
      <c r="AE1119" s="155"/>
      <c r="AF1119" s="155"/>
      <c r="AG1119" s="87"/>
    </row>
    <row r="1120" spans="3:33" x14ac:dyDescent="0.25">
      <c r="C1120" s="159"/>
      <c r="D1120" s="159"/>
      <c r="E1120" s="159"/>
      <c r="I1120" s="155"/>
      <c r="J1120" s="155"/>
      <c r="K1120" s="155"/>
      <c r="L1120" s="155"/>
      <c r="M1120" s="155"/>
      <c r="N1120" s="155"/>
      <c r="O1120" s="155"/>
      <c r="P1120" s="155"/>
      <c r="Q1120" s="155"/>
      <c r="R1120" s="155"/>
      <c r="S1120" s="155"/>
      <c r="T1120" s="155"/>
      <c r="U1120" s="155"/>
      <c r="V1120" s="155"/>
      <c r="W1120" s="155"/>
      <c r="X1120" s="155"/>
      <c r="Y1120" s="155"/>
      <c r="Z1120" s="155"/>
      <c r="AD1120" s="155"/>
      <c r="AE1120" s="155"/>
      <c r="AF1120" s="155"/>
      <c r="AG1120" s="87"/>
    </row>
    <row r="1121" spans="3:33" x14ac:dyDescent="0.25">
      <c r="C1121" s="159"/>
      <c r="D1121" s="159"/>
      <c r="E1121" s="159"/>
      <c r="I1121" s="155"/>
      <c r="J1121" s="155"/>
      <c r="K1121" s="155"/>
      <c r="L1121" s="155"/>
      <c r="M1121" s="155"/>
      <c r="N1121" s="155"/>
      <c r="O1121" s="155"/>
      <c r="P1121" s="155"/>
      <c r="Q1121" s="155"/>
      <c r="R1121" s="155"/>
      <c r="S1121" s="155"/>
      <c r="T1121" s="155"/>
      <c r="U1121" s="155"/>
      <c r="V1121" s="155"/>
      <c r="W1121" s="155"/>
      <c r="X1121" s="155"/>
      <c r="Y1121" s="155"/>
      <c r="Z1121" s="155"/>
      <c r="AD1121" s="155"/>
      <c r="AE1121" s="155"/>
      <c r="AF1121" s="155"/>
      <c r="AG1121" s="87"/>
    </row>
    <row r="1122" spans="3:33" x14ac:dyDescent="0.25">
      <c r="C1122" s="159"/>
      <c r="D1122" s="159"/>
      <c r="E1122" s="159"/>
      <c r="I1122" s="155"/>
      <c r="J1122" s="155"/>
      <c r="K1122" s="155"/>
      <c r="L1122" s="155"/>
      <c r="M1122" s="155"/>
      <c r="N1122" s="155"/>
      <c r="O1122" s="155"/>
      <c r="P1122" s="155"/>
      <c r="Q1122" s="155"/>
      <c r="R1122" s="155"/>
      <c r="S1122" s="155"/>
      <c r="T1122" s="155"/>
      <c r="U1122" s="155"/>
      <c r="V1122" s="155"/>
      <c r="W1122" s="155"/>
      <c r="X1122" s="155"/>
      <c r="Y1122" s="155"/>
      <c r="Z1122" s="155"/>
      <c r="AD1122" s="155"/>
      <c r="AE1122" s="155"/>
      <c r="AF1122" s="155"/>
      <c r="AG1122" s="87"/>
    </row>
    <row r="1123" spans="3:33" x14ac:dyDescent="0.25">
      <c r="C1123" s="159"/>
      <c r="D1123" s="159"/>
      <c r="E1123" s="159"/>
      <c r="I1123" s="155"/>
      <c r="J1123" s="155"/>
      <c r="K1123" s="155"/>
      <c r="L1123" s="155"/>
      <c r="M1123" s="155"/>
      <c r="N1123" s="155"/>
      <c r="O1123" s="155"/>
      <c r="P1123" s="155"/>
      <c r="Q1123" s="155"/>
      <c r="R1123" s="155"/>
      <c r="S1123" s="155"/>
      <c r="T1123" s="155"/>
      <c r="U1123" s="155"/>
      <c r="V1123" s="155"/>
      <c r="W1123" s="155"/>
      <c r="X1123" s="155"/>
      <c r="Y1123" s="155"/>
      <c r="Z1123" s="155"/>
      <c r="AD1123" s="155"/>
      <c r="AE1123" s="155"/>
      <c r="AF1123" s="155"/>
      <c r="AG1123" s="87"/>
    </row>
    <row r="1124" spans="3:33" x14ac:dyDescent="0.25">
      <c r="C1124" s="159"/>
      <c r="D1124" s="159"/>
      <c r="E1124" s="159"/>
      <c r="I1124" s="155"/>
      <c r="J1124" s="155"/>
      <c r="K1124" s="155"/>
      <c r="L1124" s="155"/>
      <c r="M1124" s="155"/>
      <c r="N1124" s="155"/>
      <c r="O1124" s="155"/>
      <c r="P1124" s="155"/>
      <c r="Q1124" s="155"/>
      <c r="R1124" s="155"/>
      <c r="S1124" s="155"/>
      <c r="T1124" s="155"/>
      <c r="U1124" s="155"/>
      <c r="V1124" s="155"/>
      <c r="W1124" s="155"/>
      <c r="X1124" s="155"/>
      <c r="Y1124" s="155"/>
      <c r="Z1124" s="155"/>
      <c r="AD1124" s="155"/>
      <c r="AE1124" s="155"/>
      <c r="AF1124" s="155"/>
      <c r="AG1124" s="87"/>
    </row>
    <row r="1125" spans="3:33" x14ac:dyDescent="0.25">
      <c r="C1125" s="159"/>
      <c r="D1125" s="159"/>
      <c r="E1125" s="159"/>
      <c r="I1125" s="155"/>
      <c r="J1125" s="155"/>
      <c r="K1125" s="155"/>
      <c r="L1125" s="155"/>
      <c r="M1125" s="155"/>
      <c r="N1125" s="155"/>
      <c r="O1125" s="155"/>
      <c r="P1125" s="155"/>
      <c r="Q1125" s="155"/>
      <c r="R1125" s="155"/>
      <c r="S1125" s="155"/>
      <c r="T1125" s="155"/>
      <c r="U1125" s="155"/>
      <c r="V1125" s="155"/>
      <c r="W1125" s="155"/>
      <c r="X1125" s="155"/>
      <c r="Y1125" s="155"/>
      <c r="Z1125" s="155"/>
      <c r="AD1125" s="155"/>
      <c r="AE1125" s="155"/>
      <c r="AF1125" s="155"/>
      <c r="AG1125" s="87"/>
    </row>
    <row r="1126" spans="3:33" x14ac:dyDescent="0.25">
      <c r="C1126" s="159"/>
      <c r="D1126" s="159"/>
      <c r="E1126" s="159"/>
      <c r="I1126" s="155"/>
      <c r="J1126" s="155"/>
      <c r="K1126" s="155"/>
      <c r="L1126" s="155"/>
      <c r="M1126" s="155"/>
      <c r="N1126" s="155"/>
      <c r="O1126" s="155"/>
      <c r="P1126" s="155"/>
      <c r="Q1126" s="155"/>
      <c r="R1126" s="155"/>
      <c r="S1126" s="155"/>
      <c r="T1126" s="155"/>
      <c r="U1126" s="155"/>
      <c r="V1126" s="155"/>
      <c r="W1126" s="155"/>
      <c r="X1126" s="155"/>
      <c r="Y1126" s="155"/>
      <c r="Z1126" s="155"/>
      <c r="AD1126" s="155"/>
      <c r="AE1126" s="155"/>
      <c r="AF1126" s="155"/>
      <c r="AG1126" s="87"/>
    </row>
    <row r="1127" spans="3:33" x14ac:dyDescent="0.25">
      <c r="C1127" s="159"/>
      <c r="D1127" s="159"/>
      <c r="E1127" s="159"/>
      <c r="I1127" s="155"/>
      <c r="J1127" s="155"/>
      <c r="K1127" s="155"/>
      <c r="L1127" s="155"/>
      <c r="M1127" s="155"/>
      <c r="N1127" s="155"/>
      <c r="O1127" s="155"/>
      <c r="P1127" s="155"/>
      <c r="Q1127" s="155"/>
      <c r="R1127" s="155"/>
      <c r="S1127" s="155"/>
      <c r="T1127" s="155"/>
      <c r="U1127" s="155"/>
      <c r="V1127" s="155"/>
      <c r="W1127" s="155"/>
      <c r="X1127" s="155"/>
      <c r="Y1127" s="155"/>
      <c r="Z1127" s="155"/>
      <c r="AD1127" s="155"/>
      <c r="AE1127" s="155"/>
      <c r="AF1127" s="155"/>
      <c r="AG1127" s="87"/>
    </row>
    <row r="1128" spans="3:33" x14ac:dyDescent="0.25">
      <c r="C1128" s="159"/>
      <c r="D1128" s="159"/>
      <c r="E1128" s="159"/>
      <c r="I1128" s="155"/>
      <c r="J1128" s="155"/>
      <c r="K1128" s="155"/>
      <c r="L1128" s="155"/>
      <c r="M1128" s="155"/>
      <c r="N1128" s="155"/>
      <c r="O1128" s="155"/>
      <c r="P1128" s="155"/>
      <c r="Q1128" s="155"/>
      <c r="R1128" s="155"/>
      <c r="S1128" s="155"/>
      <c r="T1128" s="155"/>
      <c r="U1128" s="155"/>
      <c r="V1128" s="155"/>
      <c r="W1128" s="155"/>
      <c r="X1128" s="155"/>
      <c r="Y1128" s="155"/>
      <c r="Z1128" s="155"/>
      <c r="AD1128" s="155"/>
      <c r="AE1128" s="155"/>
      <c r="AF1128" s="155"/>
      <c r="AG1128" s="87"/>
    </row>
    <row r="1129" spans="3:33" x14ac:dyDescent="0.25">
      <c r="C1129" s="159"/>
      <c r="D1129" s="159"/>
      <c r="E1129" s="159"/>
      <c r="I1129" s="155"/>
      <c r="J1129" s="155"/>
      <c r="K1129" s="155"/>
      <c r="L1129" s="155"/>
      <c r="M1129" s="155"/>
      <c r="N1129" s="155"/>
      <c r="O1129" s="155"/>
      <c r="P1129" s="155"/>
      <c r="Q1129" s="155"/>
      <c r="R1129" s="155"/>
      <c r="S1129" s="155"/>
      <c r="T1129" s="155"/>
      <c r="U1129" s="155"/>
      <c r="V1129" s="155"/>
      <c r="W1129" s="155"/>
      <c r="X1129" s="155"/>
      <c r="Y1129" s="155"/>
      <c r="Z1129" s="155"/>
      <c r="AD1129" s="155"/>
      <c r="AE1129" s="155"/>
      <c r="AF1129" s="155"/>
      <c r="AG1129" s="87"/>
    </row>
    <row r="1130" spans="3:33" x14ac:dyDescent="0.25">
      <c r="C1130" s="159"/>
      <c r="D1130" s="159"/>
      <c r="E1130" s="159"/>
      <c r="I1130" s="155"/>
      <c r="J1130" s="155"/>
      <c r="K1130" s="155"/>
      <c r="L1130" s="155"/>
      <c r="M1130" s="155"/>
      <c r="N1130" s="155"/>
      <c r="O1130" s="155"/>
      <c r="P1130" s="155"/>
      <c r="Q1130" s="155"/>
      <c r="R1130" s="155"/>
      <c r="S1130" s="155"/>
      <c r="T1130" s="155"/>
      <c r="U1130" s="155"/>
      <c r="V1130" s="155"/>
      <c r="W1130" s="155"/>
      <c r="X1130" s="155"/>
      <c r="Y1130" s="155"/>
      <c r="Z1130" s="155"/>
      <c r="AD1130" s="155"/>
      <c r="AE1130" s="155"/>
      <c r="AF1130" s="155"/>
      <c r="AG1130" s="87"/>
    </row>
    <row r="1131" spans="3:33" x14ac:dyDescent="0.25">
      <c r="C1131" s="159"/>
      <c r="D1131" s="159"/>
      <c r="E1131" s="159"/>
      <c r="I1131" s="155"/>
      <c r="J1131" s="155"/>
      <c r="K1131" s="155"/>
      <c r="L1131" s="155"/>
      <c r="M1131" s="155"/>
      <c r="N1131" s="155"/>
      <c r="O1131" s="155"/>
      <c r="P1131" s="155"/>
      <c r="Q1131" s="155"/>
      <c r="R1131" s="155"/>
      <c r="S1131" s="155"/>
      <c r="T1131" s="155"/>
      <c r="U1131" s="155"/>
      <c r="V1131" s="155"/>
      <c r="W1131" s="155"/>
      <c r="X1131" s="155"/>
      <c r="Y1131" s="155"/>
      <c r="Z1131" s="155"/>
      <c r="AD1131" s="155"/>
      <c r="AE1131" s="155"/>
      <c r="AF1131" s="155"/>
      <c r="AG1131" s="87"/>
    </row>
    <row r="1132" spans="3:33" x14ac:dyDescent="0.25">
      <c r="C1132" s="159"/>
      <c r="D1132" s="159"/>
      <c r="E1132" s="159"/>
      <c r="I1132" s="155"/>
      <c r="J1132" s="155"/>
      <c r="K1132" s="155"/>
      <c r="L1132" s="155"/>
      <c r="M1132" s="155"/>
      <c r="N1132" s="155"/>
      <c r="O1132" s="155"/>
      <c r="P1132" s="155"/>
      <c r="Q1132" s="155"/>
      <c r="R1132" s="155"/>
      <c r="S1132" s="155"/>
      <c r="T1132" s="155"/>
      <c r="U1132" s="155"/>
      <c r="V1132" s="155"/>
      <c r="W1132" s="155"/>
      <c r="X1132" s="155"/>
      <c r="Y1132" s="155"/>
      <c r="Z1132" s="155"/>
      <c r="AD1132" s="155"/>
      <c r="AE1132" s="155"/>
      <c r="AF1132" s="155"/>
      <c r="AG1132" s="87"/>
    </row>
    <row r="1133" spans="3:33" x14ac:dyDescent="0.25">
      <c r="C1133" s="159"/>
      <c r="D1133" s="159"/>
      <c r="E1133" s="159"/>
      <c r="I1133" s="155"/>
      <c r="J1133" s="155"/>
      <c r="K1133" s="155"/>
      <c r="L1133" s="155"/>
      <c r="M1133" s="155"/>
      <c r="N1133" s="155"/>
      <c r="O1133" s="155"/>
      <c r="P1133" s="155"/>
      <c r="Q1133" s="155"/>
      <c r="R1133" s="155"/>
      <c r="S1133" s="155"/>
      <c r="T1133" s="155"/>
      <c r="U1133" s="155"/>
      <c r="V1133" s="155"/>
      <c r="W1133" s="155"/>
      <c r="X1133" s="155"/>
      <c r="Y1133" s="155"/>
      <c r="Z1133" s="155"/>
      <c r="AD1133" s="155"/>
      <c r="AE1133" s="155"/>
      <c r="AF1133" s="155"/>
      <c r="AG1133" s="87"/>
    </row>
    <row r="1134" spans="3:33" x14ac:dyDescent="0.25">
      <c r="C1134" s="159"/>
      <c r="D1134" s="159"/>
      <c r="E1134" s="159"/>
      <c r="I1134" s="155"/>
      <c r="J1134" s="155"/>
      <c r="K1134" s="155"/>
      <c r="L1134" s="155"/>
      <c r="M1134" s="155"/>
      <c r="N1134" s="155"/>
      <c r="O1134" s="155"/>
      <c r="P1134" s="155"/>
      <c r="Q1134" s="155"/>
      <c r="R1134" s="155"/>
      <c r="S1134" s="155"/>
      <c r="T1134" s="155"/>
      <c r="U1134" s="155"/>
      <c r="V1134" s="155"/>
      <c r="W1134" s="155"/>
      <c r="X1134" s="155"/>
      <c r="Y1134" s="155"/>
      <c r="Z1134" s="155"/>
      <c r="AD1134" s="155"/>
      <c r="AE1134" s="155"/>
      <c r="AF1134" s="155"/>
      <c r="AG1134" s="87"/>
    </row>
    <row r="1135" spans="3:33" x14ac:dyDescent="0.25">
      <c r="C1135" s="159"/>
      <c r="D1135" s="159"/>
      <c r="E1135" s="159"/>
      <c r="I1135" s="155"/>
      <c r="J1135" s="155"/>
      <c r="K1135" s="155"/>
      <c r="L1135" s="155"/>
      <c r="M1135" s="155"/>
      <c r="N1135" s="155"/>
      <c r="O1135" s="155"/>
      <c r="P1135" s="155"/>
      <c r="Q1135" s="155"/>
      <c r="R1135" s="155"/>
      <c r="S1135" s="155"/>
      <c r="T1135" s="155"/>
      <c r="U1135" s="155"/>
      <c r="V1135" s="155"/>
      <c r="W1135" s="155"/>
      <c r="X1135" s="155"/>
      <c r="Y1135" s="155"/>
      <c r="Z1135" s="155"/>
      <c r="AD1135" s="155"/>
      <c r="AE1135" s="155"/>
      <c r="AF1135" s="155"/>
      <c r="AG1135" s="87"/>
    </row>
    <row r="1136" spans="3:33" x14ac:dyDescent="0.25">
      <c r="C1136" s="159"/>
      <c r="D1136" s="159"/>
      <c r="E1136" s="159"/>
      <c r="I1136" s="155"/>
      <c r="J1136" s="155"/>
      <c r="K1136" s="155"/>
      <c r="L1136" s="155"/>
      <c r="M1136" s="155"/>
      <c r="N1136" s="155"/>
      <c r="O1136" s="155"/>
      <c r="P1136" s="155"/>
      <c r="Q1136" s="155"/>
      <c r="R1136" s="155"/>
      <c r="S1136" s="155"/>
      <c r="T1136" s="155"/>
      <c r="U1136" s="155"/>
      <c r="V1136" s="155"/>
      <c r="W1136" s="155"/>
      <c r="X1136" s="155"/>
      <c r="Y1136" s="155"/>
      <c r="Z1136" s="155"/>
      <c r="AD1136" s="155"/>
      <c r="AE1136" s="155"/>
      <c r="AF1136" s="155"/>
      <c r="AG1136" s="87"/>
    </row>
    <row r="1137" spans="3:33" x14ac:dyDescent="0.25">
      <c r="C1137" s="159"/>
      <c r="D1137" s="159"/>
      <c r="E1137" s="159"/>
      <c r="I1137" s="155"/>
      <c r="J1137" s="155"/>
      <c r="K1137" s="155"/>
      <c r="L1137" s="155"/>
      <c r="M1137" s="155"/>
      <c r="N1137" s="155"/>
      <c r="O1137" s="155"/>
      <c r="P1137" s="155"/>
      <c r="Q1137" s="155"/>
      <c r="R1137" s="155"/>
      <c r="S1137" s="155"/>
      <c r="T1137" s="155"/>
      <c r="U1137" s="155"/>
      <c r="V1137" s="155"/>
      <c r="W1137" s="155"/>
      <c r="X1137" s="155"/>
      <c r="Y1137" s="155"/>
      <c r="Z1137" s="155"/>
      <c r="AD1137" s="155"/>
      <c r="AE1137" s="155"/>
      <c r="AF1137" s="155"/>
      <c r="AG1137" s="87"/>
    </row>
    <row r="1138" spans="3:33" x14ac:dyDescent="0.25">
      <c r="C1138" s="159"/>
      <c r="D1138" s="159"/>
      <c r="E1138" s="159"/>
      <c r="I1138" s="155"/>
      <c r="J1138" s="155"/>
      <c r="K1138" s="155"/>
      <c r="L1138" s="155"/>
      <c r="M1138" s="155"/>
      <c r="N1138" s="155"/>
      <c r="O1138" s="155"/>
      <c r="P1138" s="155"/>
      <c r="Q1138" s="155"/>
      <c r="R1138" s="155"/>
      <c r="S1138" s="155"/>
      <c r="T1138" s="155"/>
      <c r="U1138" s="155"/>
      <c r="V1138" s="155"/>
      <c r="W1138" s="155"/>
      <c r="X1138" s="155"/>
      <c r="Y1138" s="155"/>
      <c r="Z1138" s="155"/>
      <c r="AD1138" s="155"/>
      <c r="AE1138" s="155"/>
      <c r="AF1138" s="155"/>
      <c r="AG1138" s="87"/>
    </row>
    <row r="1139" spans="3:33" x14ac:dyDescent="0.25">
      <c r="C1139" s="159"/>
      <c r="D1139" s="159"/>
      <c r="E1139" s="159"/>
      <c r="I1139" s="155"/>
      <c r="J1139" s="155"/>
      <c r="K1139" s="155"/>
      <c r="L1139" s="155"/>
      <c r="M1139" s="155"/>
      <c r="N1139" s="155"/>
      <c r="O1139" s="155"/>
      <c r="P1139" s="155"/>
      <c r="Q1139" s="155"/>
      <c r="R1139" s="155"/>
      <c r="S1139" s="155"/>
      <c r="T1139" s="155"/>
      <c r="U1139" s="155"/>
      <c r="V1139" s="155"/>
      <c r="W1139" s="155"/>
      <c r="X1139" s="155"/>
      <c r="Y1139" s="155"/>
      <c r="Z1139" s="155"/>
      <c r="AD1139" s="155"/>
      <c r="AE1139" s="155"/>
      <c r="AF1139" s="155"/>
      <c r="AG1139" s="87"/>
    </row>
    <row r="1140" spans="3:33" x14ac:dyDescent="0.25">
      <c r="C1140" s="159"/>
      <c r="D1140" s="159"/>
      <c r="E1140" s="159"/>
      <c r="I1140" s="155"/>
      <c r="J1140" s="155"/>
      <c r="K1140" s="155"/>
      <c r="L1140" s="155"/>
      <c r="M1140" s="155"/>
      <c r="N1140" s="155"/>
      <c r="O1140" s="155"/>
      <c r="P1140" s="155"/>
      <c r="Q1140" s="155"/>
      <c r="R1140" s="155"/>
      <c r="S1140" s="155"/>
      <c r="T1140" s="155"/>
      <c r="U1140" s="155"/>
      <c r="V1140" s="155"/>
      <c r="W1140" s="155"/>
      <c r="X1140" s="155"/>
      <c r="Y1140" s="155"/>
      <c r="Z1140" s="155"/>
      <c r="AD1140" s="155"/>
      <c r="AE1140" s="155"/>
      <c r="AF1140" s="155"/>
      <c r="AG1140" s="87"/>
    </row>
    <row r="1141" spans="3:33" x14ac:dyDescent="0.25">
      <c r="C1141" s="159"/>
      <c r="D1141" s="159"/>
      <c r="E1141" s="159"/>
      <c r="I1141" s="155"/>
      <c r="J1141" s="155"/>
      <c r="K1141" s="155"/>
      <c r="L1141" s="155"/>
      <c r="M1141" s="155"/>
      <c r="N1141" s="155"/>
      <c r="O1141" s="155"/>
      <c r="P1141" s="155"/>
      <c r="Q1141" s="155"/>
      <c r="R1141" s="155"/>
      <c r="S1141" s="155"/>
      <c r="T1141" s="155"/>
      <c r="U1141" s="155"/>
      <c r="V1141" s="155"/>
      <c r="W1141" s="155"/>
      <c r="X1141" s="155"/>
      <c r="Y1141" s="155"/>
      <c r="Z1141" s="155"/>
      <c r="AD1141" s="155"/>
      <c r="AE1141" s="155"/>
      <c r="AF1141" s="155"/>
      <c r="AG1141" s="87"/>
    </row>
    <row r="1142" spans="3:33" x14ac:dyDescent="0.25">
      <c r="C1142" s="159"/>
      <c r="D1142" s="159"/>
      <c r="E1142" s="159"/>
      <c r="I1142" s="155"/>
      <c r="J1142" s="155"/>
      <c r="K1142" s="155"/>
      <c r="L1142" s="155"/>
      <c r="M1142" s="155"/>
      <c r="N1142" s="155"/>
      <c r="O1142" s="155"/>
      <c r="P1142" s="155"/>
      <c r="Q1142" s="155"/>
      <c r="R1142" s="155"/>
      <c r="S1142" s="155"/>
      <c r="T1142" s="155"/>
      <c r="U1142" s="155"/>
      <c r="V1142" s="155"/>
      <c r="W1142" s="155"/>
      <c r="X1142" s="155"/>
      <c r="Y1142" s="155"/>
      <c r="Z1142" s="155"/>
      <c r="AD1142" s="155"/>
      <c r="AE1142" s="155"/>
      <c r="AF1142" s="155"/>
      <c r="AG1142" s="87"/>
    </row>
    <row r="1143" spans="3:33" x14ac:dyDescent="0.25">
      <c r="C1143" s="159"/>
      <c r="D1143" s="159"/>
      <c r="E1143" s="159"/>
      <c r="I1143" s="155"/>
      <c r="J1143" s="155"/>
      <c r="K1143" s="155"/>
      <c r="L1143" s="155"/>
      <c r="M1143" s="155"/>
      <c r="N1143" s="155"/>
      <c r="O1143" s="155"/>
      <c r="P1143" s="155"/>
      <c r="Q1143" s="155"/>
      <c r="R1143" s="155"/>
      <c r="S1143" s="155"/>
      <c r="T1143" s="155"/>
      <c r="U1143" s="155"/>
      <c r="V1143" s="155"/>
      <c r="W1143" s="155"/>
      <c r="X1143" s="155"/>
      <c r="Y1143" s="155"/>
      <c r="Z1143" s="155"/>
      <c r="AD1143" s="155"/>
      <c r="AE1143" s="155"/>
      <c r="AF1143" s="155"/>
      <c r="AG1143" s="87"/>
    </row>
    <row r="1144" spans="3:33" x14ac:dyDescent="0.25">
      <c r="C1144" s="159"/>
      <c r="D1144" s="159"/>
      <c r="E1144" s="159"/>
      <c r="I1144" s="155"/>
      <c r="J1144" s="155"/>
      <c r="K1144" s="155"/>
      <c r="L1144" s="155"/>
      <c r="M1144" s="155"/>
      <c r="N1144" s="155"/>
      <c r="O1144" s="155"/>
      <c r="P1144" s="155"/>
      <c r="Q1144" s="155"/>
      <c r="R1144" s="155"/>
      <c r="S1144" s="155"/>
      <c r="T1144" s="155"/>
      <c r="U1144" s="155"/>
      <c r="V1144" s="155"/>
      <c r="W1144" s="155"/>
      <c r="X1144" s="155"/>
      <c r="Y1144" s="155"/>
      <c r="Z1144" s="155"/>
      <c r="AD1144" s="155"/>
      <c r="AE1144" s="155"/>
      <c r="AF1144" s="155"/>
      <c r="AG1144" s="87"/>
    </row>
    <row r="1145" spans="3:33" x14ac:dyDescent="0.25">
      <c r="C1145" s="159"/>
      <c r="D1145" s="159"/>
      <c r="E1145" s="159"/>
      <c r="I1145" s="155"/>
      <c r="J1145" s="155"/>
      <c r="K1145" s="155"/>
      <c r="L1145" s="155"/>
      <c r="M1145" s="155"/>
      <c r="N1145" s="155"/>
      <c r="O1145" s="155"/>
      <c r="P1145" s="155"/>
      <c r="Q1145" s="155"/>
      <c r="R1145" s="155"/>
      <c r="S1145" s="155"/>
      <c r="T1145" s="155"/>
      <c r="U1145" s="155"/>
      <c r="V1145" s="155"/>
      <c r="W1145" s="155"/>
      <c r="X1145" s="155"/>
      <c r="Y1145" s="155"/>
      <c r="Z1145" s="155"/>
      <c r="AD1145" s="155"/>
      <c r="AE1145" s="155"/>
      <c r="AF1145" s="155"/>
      <c r="AG1145" s="87"/>
    </row>
    <row r="1146" spans="3:33" x14ac:dyDescent="0.25">
      <c r="C1146" s="159"/>
      <c r="D1146" s="159"/>
      <c r="E1146" s="159"/>
      <c r="I1146" s="155"/>
      <c r="J1146" s="155"/>
      <c r="K1146" s="155"/>
      <c r="L1146" s="155"/>
      <c r="M1146" s="155"/>
      <c r="N1146" s="155"/>
      <c r="O1146" s="155"/>
      <c r="P1146" s="155"/>
      <c r="Q1146" s="155"/>
      <c r="R1146" s="155"/>
      <c r="S1146" s="155"/>
      <c r="T1146" s="155"/>
      <c r="U1146" s="155"/>
      <c r="V1146" s="155"/>
      <c r="W1146" s="155"/>
      <c r="X1146" s="155"/>
      <c r="Y1146" s="155"/>
      <c r="Z1146" s="155"/>
      <c r="AD1146" s="155"/>
      <c r="AE1146" s="155"/>
      <c r="AF1146" s="155"/>
      <c r="AG1146" s="87"/>
    </row>
    <row r="1147" spans="3:33" x14ac:dyDescent="0.25">
      <c r="C1147" s="159"/>
      <c r="D1147" s="159"/>
      <c r="E1147" s="159"/>
      <c r="I1147" s="155"/>
      <c r="J1147" s="155"/>
      <c r="K1147" s="155"/>
      <c r="L1147" s="155"/>
      <c r="M1147" s="155"/>
      <c r="N1147" s="155"/>
      <c r="O1147" s="155"/>
      <c r="P1147" s="155"/>
      <c r="Q1147" s="155"/>
      <c r="R1147" s="155"/>
      <c r="S1147" s="155"/>
      <c r="T1147" s="155"/>
      <c r="U1147" s="155"/>
      <c r="V1147" s="155"/>
      <c r="W1147" s="155"/>
      <c r="X1147" s="155"/>
      <c r="Y1147" s="155"/>
      <c r="Z1147" s="155"/>
      <c r="AD1147" s="155"/>
      <c r="AE1147" s="155"/>
      <c r="AF1147" s="155"/>
      <c r="AG1147" s="87"/>
    </row>
    <row r="1148" spans="3:33" x14ac:dyDescent="0.25">
      <c r="C1148" s="159"/>
      <c r="D1148" s="159"/>
      <c r="E1148" s="159"/>
      <c r="I1148" s="155"/>
      <c r="J1148" s="155"/>
      <c r="K1148" s="155"/>
      <c r="L1148" s="155"/>
      <c r="M1148" s="155"/>
      <c r="N1148" s="155"/>
      <c r="O1148" s="155"/>
      <c r="P1148" s="155"/>
      <c r="Q1148" s="155"/>
      <c r="R1148" s="155"/>
      <c r="S1148" s="155"/>
      <c r="T1148" s="155"/>
      <c r="U1148" s="155"/>
      <c r="V1148" s="155"/>
      <c r="W1148" s="155"/>
      <c r="X1148" s="155"/>
      <c r="Y1148" s="155"/>
      <c r="Z1148" s="155"/>
      <c r="AD1148" s="155"/>
      <c r="AE1148" s="155"/>
      <c r="AF1148" s="155"/>
      <c r="AG1148" s="87"/>
    </row>
    <row r="1149" spans="3:33" x14ac:dyDescent="0.25">
      <c r="C1149" s="159"/>
      <c r="D1149" s="159"/>
      <c r="E1149" s="159"/>
      <c r="I1149" s="155"/>
      <c r="J1149" s="155"/>
      <c r="K1149" s="155"/>
      <c r="L1149" s="155"/>
      <c r="M1149" s="155"/>
      <c r="N1149" s="155"/>
      <c r="O1149" s="155"/>
      <c r="P1149" s="155"/>
      <c r="Q1149" s="155"/>
      <c r="R1149" s="155"/>
      <c r="S1149" s="155"/>
      <c r="T1149" s="155"/>
      <c r="U1149" s="155"/>
      <c r="V1149" s="155"/>
      <c r="W1149" s="155"/>
      <c r="X1149" s="155"/>
      <c r="Y1149" s="155"/>
      <c r="Z1149" s="155"/>
      <c r="AD1149" s="155"/>
      <c r="AE1149" s="155"/>
      <c r="AF1149" s="155"/>
      <c r="AG1149" s="87"/>
    </row>
    <row r="1150" spans="3:33" x14ac:dyDescent="0.25">
      <c r="C1150" s="159"/>
      <c r="D1150" s="159"/>
      <c r="E1150" s="159"/>
      <c r="I1150" s="155"/>
      <c r="J1150" s="155"/>
      <c r="K1150" s="155"/>
      <c r="L1150" s="155"/>
      <c r="M1150" s="155"/>
      <c r="N1150" s="155"/>
      <c r="O1150" s="155"/>
      <c r="P1150" s="155"/>
      <c r="Q1150" s="155"/>
      <c r="R1150" s="155"/>
      <c r="S1150" s="155"/>
      <c r="T1150" s="155"/>
      <c r="U1150" s="155"/>
      <c r="V1150" s="155"/>
      <c r="W1150" s="155"/>
      <c r="X1150" s="155"/>
      <c r="Y1150" s="155"/>
      <c r="Z1150" s="155"/>
      <c r="AD1150" s="155"/>
      <c r="AE1150" s="155"/>
      <c r="AF1150" s="155"/>
      <c r="AG1150" s="87"/>
    </row>
    <row r="1151" spans="3:33" x14ac:dyDescent="0.25">
      <c r="C1151" s="159"/>
      <c r="D1151" s="159"/>
      <c r="E1151" s="159"/>
      <c r="I1151" s="155"/>
      <c r="J1151" s="155"/>
      <c r="K1151" s="155"/>
      <c r="L1151" s="155"/>
      <c r="M1151" s="155"/>
      <c r="N1151" s="155"/>
      <c r="O1151" s="155"/>
      <c r="P1151" s="155"/>
      <c r="Q1151" s="155"/>
      <c r="R1151" s="155"/>
      <c r="S1151" s="155"/>
      <c r="T1151" s="155"/>
      <c r="U1151" s="155"/>
      <c r="V1151" s="155"/>
      <c r="W1151" s="155"/>
      <c r="X1151" s="155"/>
      <c r="Y1151" s="155"/>
      <c r="Z1151" s="155"/>
      <c r="AD1151" s="155"/>
      <c r="AE1151" s="155"/>
      <c r="AF1151" s="155"/>
      <c r="AG1151" s="87"/>
    </row>
    <row r="1152" spans="3:33" x14ac:dyDescent="0.25">
      <c r="C1152" s="159"/>
      <c r="D1152" s="159"/>
      <c r="E1152" s="159"/>
      <c r="I1152" s="155"/>
      <c r="J1152" s="155"/>
      <c r="K1152" s="155"/>
      <c r="L1152" s="155"/>
      <c r="M1152" s="155"/>
      <c r="N1152" s="155"/>
      <c r="O1152" s="155"/>
      <c r="P1152" s="155"/>
      <c r="Q1152" s="155"/>
      <c r="R1152" s="155"/>
      <c r="S1152" s="155"/>
      <c r="T1152" s="155"/>
      <c r="U1152" s="155"/>
      <c r="V1152" s="155"/>
      <c r="W1152" s="155"/>
      <c r="X1152" s="155"/>
      <c r="Y1152" s="155"/>
      <c r="Z1152" s="155"/>
      <c r="AD1152" s="155"/>
      <c r="AE1152" s="155"/>
      <c r="AF1152" s="155"/>
      <c r="AG1152" s="87"/>
    </row>
    <row r="1153" spans="3:33" x14ac:dyDescent="0.25">
      <c r="C1153" s="159"/>
      <c r="D1153" s="159"/>
      <c r="E1153" s="159"/>
      <c r="I1153" s="155"/>
      <c r="J1153" s="155"/>
      <c r="K1153" s="155"/>
      <c r="L1153" s="155"/>
      <c r="M1153" s="155"/>
      <c r="N1153" s="155"/>
      <c r="O1153" s="155"/>
      <c r="P1153" s="155"/>
      <c r="Q1153" s="155"/>
      <c r="R1153" s="155"/>
      <c r="S1153" s="155"/>
      <c r="T1153" s="155"/>
      <c r="U1153" s="155"/>
      <c r="V1153" s="155"/>
      <c r="W1153" s="155"/>
      <c r="X1153" s="155"/>
      <c r="Y1153" s="155"/>
      <c r="Z1153" s="155"/>
      <c r="AD1153" s="155"/>
      <c r="AE1153" s="155"/>
      <c r="AF1153" s="155"/>
      <c r="AG1153" s="87"/>
    </row>
    <row r="1154" spans="3:33" x14ac:dyDescent="0.25">
      <c r="C1154" s="159"/>
      <c r="D1154" s="159"/>
      <c r="E1154" s="159"/>
      <c r="I1154" s="155"/>
      <c r="J1154" s="155"/>
      <c r="K1154" s="155"/>
      <c r="L1154" s="155"/>
      <c r="M1154" s="155"/>
      <c r="N1154" s="155"/>
      <c r="O1154" s="155"/>
      <c r="P1154" s="155"/>
      <c r="Q1154" s="155"/>
      <c r="R1154" s="155"/>
      <c r="S1154" s="155"/>
      <c r="T1154" s="155"/>
      <c r="U1154" s="155"/>
      <c r="V1154" s="155"/>
      <c r="W1154" s="155"/>
      <c r="X1154" s="155"/>
      <c r="Y1154" s="155"/>
      <c r="Z1154" s="155"/>
      <c r="AD1154" s="155"/>
      <c r="AE1154" s="155"/>
      <c r="AF1154" s="155"/>
      <c r="AG1154" s="87"/>
    </row>
    <row r="1155" spans="3:33" x14ac:dyDescent="0.25">
      <c r="C1155" s="159"/>
      <c r="D1155" s="159"/>
      <c r="E1155" s="159"/>
      <c r="I1155" s="155"/>
      <c r="J1155" s="155"/>
      <c r="K1155" s="155"/>
      <c r="L1155" s="155"/>
      <c r="M1155" s="155"/>
      <c r="N1155" s="155"/>
      <c r="O1155" s="155"/>
      <c r="P1155" s="155"/>
      <c r="Q1155" s="155"/>
      <c r="R1155" s="155"/>
      <c r="S1155" s="155"/>
      <c r="T1155" s="155"/>
      <c r="U1155" s="155"/>
      <c r="V1155" s="155"/>
      <c r="W1155" s="155"/>
      <c r="X1155" s="155"/>
      <c r="Y1155" s="155"/>
      <c r="Z1155" s="155"/>
      <c r="AD1155" s="155"/>
      <c r="AE1155" s="155"/>
      <c r="AF1155" s="155"/>
      <c r="AG1155" s="87"/>
    </row>
    <row r="1156" spans="3:33" x14ac:dyDescent="0.25">
      <c r="C1156" s="159"/>
      <c r="D1156" s="159"/>
      <c r="E1156" s="159"/>
      <c r="I1156" s="155"/>
      <c r="J1156" s="155"/>
      <c r="K1156" s="155"/>
      <c r="L1156" s="155"/>
      <c r="M1156" s="155"/>
      <c r="N1156" s="155"/>
      <c r="O1156" s="155"/>
      <c r="P1156" s="155"/>
      <c r="Q1156" s="155"/>
      <c r="R1156" s="155"/>
      <c r="S1156" s="155"/>
      <c r="T1156" s="155"/>
      <c r="U1156" s="155"/>
      <c r="V1156" s="155"/>
      <c r="W1156" s="155"/>
      <c r="X1156" s="155"/>
      <c r="Y1156" s="155"/>
      <c r="Z1156" s="155"/>
      <c r="AD1156" s="155"/>
      <c r="AE1156" s="155"/>
      <c r="AF1156" s="155"/>
      <c r="AG1156" s="87"/>
    </row>
    <row r="1157" spans="3:33" x14ac:dyDescent="0.25">
      <c r="C1157" s="159"/>
      <c r="D1157" s="159"/>
      <c r="E1157" s="159"/>
      <c r="I1157" s="155"/>
      <c r="J1157" s="155"/>
      <c r="K1157" s="155"/>
      <c r="L1157" s="155"/>
      <c r="M1157" s="155"/>
      <c r="N1157" s="155"/>
      <c r="O1157" s="155"/>
      <c r="P1157" s="155"/>
      <c r="Q1157" s="155"/>
      <c r="R1157" s="155"/>
      <c r="S1157" s="155"/>
      <c r="T1157" s="155"/>
      <c r="U1157" s="155"/>
      <c r="V1157" s="155"/>
      <c r="W1157" s="155"/>
      <c r="X1157" s="155"/>
      <c r="Y1157" s="155"/>
      <c r="Z1157" s="155"/>
      <c r="AD1157" s="155"/>
      <c r="AE1157" s="155"/>
      <c r="AF1157" s="155"/>
      <c r="AG1157" s="87"/>
    </row>
    <row r="1158" spans="3:33" x14ac:dyDescent="0.25">
      <c r="C1158" s="159"/>
      <c r="D1158" s="159"/>
      <c r="E1158" s="159"/>
      <c r="I1158" s="155"/>
      <c r="J1158" s="155"/>
      <c r="K1158" s="155"/>
      <c r="L1158" s="155"/>
      <c r="M1158" s="155"/>
      <c r="N1158" s="155"/>
      <c r="O1158" s="155"/>
      <c r="P1158" s="155"/>
      <c r="Q1158" s="155"/>
      <c r="R1158" s="155"/>
      <c r="S1158" s="155"/>
      <c r="T1158" s="155"/>
      <c r="U1158" s="155"/>
      <c r="V1158" s="155"/>
      <c r="W1158" s="155"/>
      <c r="X1158" s="155"/>
      <c r="Y1158" s="155"/>
      <c r="Z1158" s="155"/>
      <c r="AD1158" s="155"/>
      <c r="AE1158" s="155"/>
      <c r="AF1158" s="155"/>
      <c r="AG1158" s="87"/>
    </row>
    <row r="1159" spans="3:33" x14ac:dyDescent="0.25">
      <c r="C1159" s="159"/>
      <c r="D1159" s="159"/>
      <c r="E1159" s="159"/>
      <c r="I1159" s="155"/>
      <c r="J1159" s="155"/>
      <c r="K1159" s="155"/>
      <c r="L1159" s="155"/>
      <c r="M1159" s="155"/>
      <c r="N1159" s="155"/>
      <c r="O1159" s="155"/>
      <c r="P1159" s="155"/>
      <c r="Q1159" s="155"/>
      <c r="R1159" s="155"/>
      <c r="S1159" s="155"/>
      <c r="T1159" s="155"/>
      <c r="U1159" s="155"/>
      <c r="V1159" s="155"/>
      <c r="W1159" s="155"/>
      <c r="X1159" s="155"/>
      <c r="Y1159" s="155"/>
      <c r="Z1159" s="155"/>
      <c r="AD1159" s="155"/>
      <c r="AE1159" s="155"/>
      <c r="AF1159" s="155"/>
      <c r="AG1159" s="87"/>
    </row>
    <row r="1160" spans="3:33" x14ac:dyDescent="0.25">
      <c r="C1160" s="159"/>
      <c r="D1160" s="159"/>
      <c r="E1160" s="159"/>
      <c r="I1160" s="155"/>
      <c r="J1160" s="155"/>
      <c r="K1160" s="155"/>
      <c r="L1160" s="155"/>
      <c r="M1160" s="155"/>
      <c r="N1160" s="155"/>
      <c r="O1160" s="155"/>
      <c r="P1160" s="155"/>
      <c r="Q1160" s="155"/>
      <c r="R1160" s="155"/>
      <c r="S1160" s="155"/>
      <c r="T1160" s="155"/>
      <c r="U1160" s="155"/>
      <c r="V1160" s="155"/>
      <c r="W1160" s="155"/>
      <c r="X1160" s="155"/>
      <c r="Y1160" s="155"/>
      <c r="Z1160" s="155"/>
      <c r="AD1160" s="155"/>
      <c r="AE1160" s="155"/>
      <c r="AF1160" s="155"/>
      <c r="AG1160" s="87"/>
    </row>
    <row r="1161" spans="3:33" x14ac:dyDescent="0.25">
      <c r="C1161" s="159"/>
      <c r="D1161" s="159"/>
      <c r="E1161" s="159"/>
      <c r="I1161" s="155"/>
      <c r="J1161" s="155"/>
      <c r="K1161" s="155"/>
      <c r="L1161" s="155"/>
      <c r="M1161" s="155"/>
      <c r="N1161" s="155"/>
      <c r="O1161" s="155"/>
      <c r="P1161" s="155"/>
      <c r="Q1161" s="155"/>
      <c r="R1161" s="155"/>
      <c r="S1161" s="155"/>
      <c r="T1161" s="155"/>
      <c r="U1161" s="155"/>
      <c r="V1161" s="155"/>
      <c r="W1161" s="155"/>
      <c r="X1161" s="155"/>
      <c r="Y1161" s="155"/>
      <c r="Z1161" s="155"/>
      <c r="AD1161" s="155"/>
      <c r="AE1161" s="155"/>
      <c r="AF1161" s="155"/>
      <c r="AG1161" s="87"/>
    </row>
    <row r="1162" spans="3:33" x14ac:dyDescent="0.25">
      <c r="C1162" s="159"/>
      <c r="D1162" s="159"/>
      <c r="E1162" s="159"/>
      <c r="I1162" s="155"/>
      <c r="J1162" s="155"/>
      <c r="K1162" s="155"/>
      <c r="L1162" s="155"/>
      <c r="M1162" s="155"/>
      <c r="N1162" s="155"/>
      <c r="O1162" s="155"/>
      <c r="P1162" s="155"/>
      <c r="Q1162" s="155"/>
      <c r="R1162" s="155"/>
      <c r="S1162" s="155"/>
      <c r="T1162" s="155"/>
      <c r="U1162" s="155"/>
      <c r="V1162" s="155"/>
      <c r="W1162" s="155"/>
      <c r="X1162" s="155"/>
      <c r="Y1162" s="155"/>
      <c r="Z1162" s="155"/>
      <c r="AD1162" s="155"/>
      <c r="AE1162" s="155"/>
      <c r="AF1162" s="155"/>
      <c r="AG1162" s="87"/>
    </row>
    <row r="1163" spans="3:33" x14ac:dyDescent="0.25">
      <c r="C1163" s="159"/>
      <c r="D1163" s="159"/>
      <c r="E1163" s="159"/>
      <c r="I1163" s="155"/>
      <c r="J1163" s="155"/>
      <c r="K1163" s="155"/>
      <c r="L1163" s="155"/>
      <c r="M1163" s="155"/>
      <c r="N1163" s="155"/>
      <c r="O1163" s="155"/>
      <c r="P1163" s="155"/>
      <c r="Q1163" s="155"/>
      <c r="R1163" s="155"/>
      <c r="S1163" s="155"/>
      <c r="T1163" s="155"/>
      <c r="U1163" s="155"/>
      <c r="V1163" s="155"/>
      <c r="W1163" s="155"/>
      <c r="X1163" s="155"/>
      <c r="Y1163" s="155"/>
      <c r="Z1163" s="155"/>
      <c r="AD1163" s="155"/>
      <c r="AE1163" s="155"/>
      <c r="AF1163" s="155"/>
      <c r="AG1163" s="87"/>
    </row>
    <row r="1164" spans="3:33" x14ac:dyDescent="0.25">
      <c r="C1164" s="159"/>
      <c r="D1164" s="159"/>
      <c r="E1164" s="159"/>
      <c r="I1164" s="155"/>
      <c r="J1164" s="155"/>
      <c r="K1164" s="155"/>
      <c r="L1164" s="155"/>
      <c r="M1164" s="155"/>
      <c r="N1164" s="155"/>
      <c r="O1164" s="155"/>
      <c r="P1164" s="155"/>
      <c r="Q1164" s="155"/>
      <c r="R1164" s="155"/>
      <c r="S1164" s="155"/>
      <c r="T1164" s="155"/>
      <c r="U1164" s="155"/>
      <c r="V1164" s="155"/>
      <c r="W1164" s="155"/>
      <c r="X1164" s="155"/>
      <c r="Y1164" s="155"/>
      <c r="Z1164" s="155"/>
      <c r="AD1164" s="155"/>
      <c r="AE1164" s="155"/>
      <c r="AF1164" s="155"/>
      <c r="AG1164" s="87"/>
    </row>
    <row r="1165" spans="3:33" x14ac:dyDescent="0.25">
      <c r="C1165" s="159"/>
      <c r="D1165" s="159"/>
      <c r="E1165" s="159"/>
      <c r="I1165" s="155"/>
      <c r="J1165" s="155"/>
      <c r="K1165" s="155"/>
      <c r="L1165" s="155"/>
      <c r="M1165" s="155"/>
      <c r="N1165" s="155"/>
      <c r="O1165" s="155"/>
      <c r="P1165" s="155"/>
      <c r="Q1165" s="155"/>
      <c r="R1165" s="155"/>
      <c r="S1165" s="155"/>
      <c r="T1165" s="155"/>
      <c r="U1165" s="155"/>
      <c r="V1165" s="155"/>
      <c r="W1165" s="155"/>
      <c r="X1165" s="155"/>
      <c r="Y1165" s="155"/>
      <c r="Z1165" s="155"/>
      <c r="AD1165" s="155"/>
      <c r="AE1165" s="155"/>
      <c r="AF1165" s="155"/>
      <c r="AG1165" s="87"/>
    </row>
    <row r="1166" spans="3:33" x14ac:dyDescent="0.25">
      <c r="C1166" s="159"/>
      <c r="D1166" s="159"/>
      <c r="E1166" s="159"/>
      <c r="I1166" s="155"/>
      <c r="J1166" s="155"/>
      <c r="K1166" s="155"/>
      <c r="L1166" s="155"/>
      <c r="M1166" s="155"/>
      <c r="N1166" s="155"/>
      <c r="O1166" s="155"/>
      <c r="P1166" s="155"/>
      <c r="Q1166" s="155"/>
      <c r="R1166" s="155"/>
      <c r="S1166" s="155"/>
      <c r="T1166" s="155"/>
      <c r="U1166" s="155"/>
      <c r="V1166" s="155"/>
      <c r="W1166" s="155"/>
      <c r="X1166" s="155"/>
      <c r="Y1166" s="155"/>
      <c r="Z1166" s="155"/>
      <c r="AD1166" s="155"/>
      <c r="AE1166" s="155"/>
      <c r="AF1166" s="155"/>
      <c r="AG1166" s="87"/>
    </row>
    <row r="1167" spans="3:33" x14ac:dyDescent="0.25">
      <c r="C1167" s="159"/>
      <c r="D1167" s="159"/>
      <c r="E1167" s="159"/>
      <c r="I1167" s="155"/>
      <c r="J1167" s="155"/>
      <c r="K1167" s="155"/>
      <c r="L1167" s="155"/>
      <c r="M1167" s="155"/>
      <c r="N1167" s="155"/>
      <c r="O1167" s="155"/>
      <c r="P1167" s="155"/>
      <c r="Q1167" s="155"/>
      <c r="R1167" s="155"/>
      <c r="S1167" s="155"/>
      <c r="T1167" s="155"/>
      <c r="U1167" s="155"/>
      <c r="V1167" s="155"/>
      <c r="W1167" s="155"/>
      <c r="X1167" s="155"/>
      <c r="Y1167" s="155"/>
      <c r="Z1167" s="155"/>
      <c r="AD1167" s="155"/>
      <c r="AE1167" s="155"/>
      <c r="AF1167" s="155"/>
      <c r="AG1167" s="87"/>
    </row>
    <row r="1168" spans="3:33" x14ac:dyDescent="0.25">
      <c r="C1168" s="159"/>
      <c r="D1168" s="159"/>
      <c r="E1168" s="159"/>
      <c r="I1168" s="155"/>
      <c r="J1168" s="155"/>
      <c r="K1168" s="155"/>
      <c r="L1168" s="155"/>
      <c r="M1168" s="155"/>
      <c r="N1168" s="155"/>
      <c r="O1168" s="155"/>
      <c r="P1168" s="155"/>
      <c r="Q1168" s="155"/>
      <c r="R1168" s="155"/>
      <c r="S1168" s="155"/>
      <c r="T1168" s="155"/>
      <c r="U1168" s="155"/>
      <c r="V1168" s="155"/>
      <c r="W1168" s="155"/>
      <c r="X1168" s="155"/>
      <c r="Y1168" s="155"/>
      <c r="Z1168" s="155"/>
      <c r="AD1168" s="155"/>
      <c r="AE1168" s="155"/>
      <c r="AF1168" s="155"/>
      <c r="AG1168" s="87"/>
    </row>
    <row r="1169" spans="3:33" x14ac:dyDescent="0.25">
      <c r="C1169" s="159"/>
      <c r="D1169" s="159"/>
      <c r="E1169" s="159"/>
      <c r="I1169" s="155"/>
      <c r="J1169" s="155"/>
      <c r="K1169" s="155"/>
      <c r="L1169" s="155"/>
      <c r="M1169" s="155"/>
      <c r="N1169" s="155"/>
      <c r="O1169" s="155"/>
      <c r="P1169" s="155"/>
      <c r="Q1169" s="155"/>
      <c r="R1169" s="155"/>
      <c r="S1169" s="155"/>
      <c r="T1169" s="155"/>
      <c r="U1169" s="155"/>
      <c r="V1169" s="155"/>
      <c r="W1169" s="155"/>
      <c r="X1169" s="155"/>
      <c r="Y1169" s="155"/>
      <c r="Z1169" s="155"/>
      <c r="AD1169" s="155"/>
      <c r="AE1169" s="155"/>
      <c r="AF1169" s="155"/>
      <c r="AG1169" s="87"/>
    </row>
    <row r="1170" spans="3:33" x14ac:dyDescent="0.25">
      <c r="C1170" s="159"/>
      <c r="D1170" s="159"/>
      <c r="E1170" s="159"/>
      <c r="I1170" s="155"/>
      <c r="J1170" s="155"/>
      <c r="K1170" s="155"/>
      <c r="L1170" s="155"/>
      <c r="M1170" s="155"/>
      <c r="N1170" s="155"/>
      <c r="O1170" s="155"/>
      <c r="P1170" s="155"/>
      <c r="Q1170" s="155"/>
      <c r="R1170" s="155"/>
      <c r="S1170" s="155"/>
      <c r="T1170" s="155"/>
      <c r="U1170" s="155"/>
      <c r="V1170" s="155"/>
      <c r="W1170" s="155"/>
      <c r="X1170" s="155"/>
      <c r="Y1170" s="155"/>
      <c r="Z1170" s="155"/>
      <c r="AD1170" s="155"/>
      <c r="AE1170" s="155"/>
      <c r="AF1170" s="155"/>
      <c r="AG1170" s="87"/>
    </row>
    <row r="1171" spans="3:33" x14ac:dyDescent="0.25">
      <c r="C1171" s="159"/>
      <c r="D1171" s="159"/>
      <c r="E1171" s="159"/>
      <c r="I1171" s="155"/>
      <c r="J1171" s="155"/>
      <c r="K1171" s="155"/>
      <c r="L1171" s="155"/>
      <c r="M1171" s="155"/>
      <c r="N1171" s="155"/>
      <c r="O1171" s="155"/>
      <c r="P1171" s="155"/>
      <c r="Q1171" s="155"/>
      <c r="R1171" s="155"/>
      <c r="S1171" s="155"/>
      <c r="T1171" s="155"/>
      <c r="U1171" s="155"/>
      <c r="V1171" s="155"/>
      <c r="W1171" s="155"/>
      <c r="X1171" s="155"/>
      <c r="Y1171" s="155"/>
      <c r="Z1171" s="155"/>
      <c r="AD1171" s="155"/>
      <c r="AE1171" s="155"/>
      <c r="AF1171" s="155"/>
      <c r="AG1171" s="87"/>
    </row>
    <row r="1172" spans="3:33" x14ac:dyDescent="0.25">
      <c r="C1172" s="159"/>
      <c r="D1172" s="159"/>
      <c r="E1172" s="159"/>
      <c r="I1172" s="155"/>
      <c r="J1172" s="155"/>
      <c r="K1172" s="155"/>
      <c r="L1172" s="155"/>
      <c r="M1172" s="155"/>
      <c r="N1172" s="155"/>
      <c r="O1172" s="155"/>
      <c r="P1172" s="155"/>
      <c r="Q1172" s="155"/>
      <c r="R1172" s="155"/>
      <c r="S1172" s="155"/>
      <c r="T1172" s="155"/>
      <c r="U1172" s="155"/>
      <c r="V1172" s="155"/>
      <c r="W1172" s="155"/>
      <c r="X1172" s="155"/>
      <c r="Y1172" s="155"/>
      <c r="Z1172" s="155"/>
      <c r="AD1172" s="155"/>
      <c r="AE1172" s="155"/>
      <c r="AF1172" s="155"/>
      <c r="AG1172" s="87"/>
    </row>
    <row r="1173" spans="3:33" x14ac:dyDescent="0.25">
      <c r="C1173" s="159"/>
      <c r="D1173" s="159"/>
      <c r="E1173" s="159"/>
      <c r="I1173" s="155"/>
      <c r="J1173" s="155"/>
      <c r="K1173" s="155"/>
      <c r="L1173" s="155"/>
      <c r="M1173" s="155"/>
      <c r="N1173" s="155"/>
      <c r="O1173" s="155"/>
      <c r="P1173" s="155"/>
      <c r="Q1173" s="155"/>
      <c r="R1173" s="155"/>
      <c r="S1173" s="155"/>
      <c r="T1173" s="155"/>
      <c r="U1173" s="155"/>
      <c r="V1173" s="155"/>
      <c r="W1173" s="155"/>
      <c r="X1173" s="155"/>
      <c r="Y1173" s="155"/>
      <c r="Z1173" s="155"/>
      <c r="AD1173" s="155"/>
      <c r="AE1173" s="155"/>
      <c r="AF1173" s="155"/>
      <c r="AG1173" s="87"/>
    </row>
    <row r="1174" spans="3:33" x14ac:dyDescent="0.25">
      <c r="C1174" s="159"/>
      <c r="D1174" s="159"/>
      <c r="E1174" s="159"/>
      <c r="I1174" s="155"/>
      <c r="J1174" s="155"/>
      <c r="K1174" s="155"/>
      <c r="L1174" s="155"/>
      <c r="M1174" s="155"/>
      <c r="N1174" s="155"/>
      <c r="O1174" s="155"/>
      <c r="P1174" s="155"/>
      <c r="Q1174" s="155"/>
      <c r="R1174" s="155"/>
      <c r="S1174" s="155"/>
      <c r="T1174" s="155"/>
      <c r="U1174" s="155"/>
      <c r="V1174" s="155"/>
      <c r="W1174" s="155"/>
      <c r="X1174" s="155"/>
      <c r="Y1174" s="155"/>
      <c r="Z1174" s="155"/>
      <c r="AD1174" s="155"/>
      <c r="AE1174" s="155"/>
      <c r="AF1174" s="155"/>
      <c r="AG1174" s="87"/>
    </row>
    <row r="1175" spans="3:33" x14ac:dyDescent="0.25">
      <c r="C1175" s="159"/>
      <c r="D1175" s="159"/>
      <c r="E1175" s="159"/>
      <c r="I1175" s="155"/>
      <c r="J1175" s="155"/>
      <c r="K1175" s="155"/>
      <c r="L1175" s="155"/>
      <c r="M1175" s="155"/>
      <c r="N1175" s="155"/>
      <c r="O1175" s="155"/>
      <c r="P1175" s="155"/>
      <c r="Q1175" s="155"/>
      <c r="R1175" s="155"/>
      <c r="S1175" s="155"/>
      <c r="T1175" s="155"/>
      <c r="U1175" s="155"/>
      <c r="V1175" s="155"/>
      <c r="W1175" s="155"/>
      <c r="X1175" s="155"/>
      <c r="Y1175" s="155"/>
      <c r="Z1175" s="155"/>
      <c r="AD1175" s="155"/>
      <c r="AE1175" s="155"/>
      <c r="AF1175" s="155"/>
      <c r="AG1175" s="87"/>
    </row>
    <row r="1176" spans="3:33" x14ac:dyDescent="0.25">
      <c r="C1176" s="159"/>
      <c r="D1176" s="159"/>
      <c r="E1176" s="159"/>
      <c r="I1176" s="155"/>
      <c r="J1176" s="155"/>
      <c r="K1176" s="155"/>
      <c r="L1176" s="155"/>
      <c r="M1176" s="155"/>
      <c r="N1176" s="155"/>
      <c r="O1176" s="155"/>
      <c r="P1176" s="155"/>
      <c r="Q1176" s="155"/>
      <c r="R1176" s="155"/>
      <c r="S1176" s="155"/>
      <c r="T1176" s="155"/>
      <c r="U1176" s="155"/>
      <c r="V1176" s="155"/>
      <c r="W1176" s="155"/>
      <c r="X1176" s="155"/>
      <c r="Y1176" s="155"/>
      <c r="Z1176" s="155"/>
      <c r="AD1176" s="155"/>
      <c r="AE1176" s="155"/>
      <c r="AF1176" s="155"/>
      <c r="AG1176" s="87"/>
    </row>
    <row r="1177" spans="3:33" x14ac:dyDescent="0.25">
      <c r="C1177" s="159"/>
      <c r="D1177" s="159"/>
      <c r="E1177" s="159"/>
      <c r="I1177" s="155"/>
      <c r="J1177" s="155"/>
      <c r="K1177" s="155"/>
      <c r="L1177" s="155"/>
      <c r="M1177" s="155"/>
      <c r="N1177" s="155"/>
      <c r="O1177" s="155"/>
      <c r="P1177" s="155"/>
      <c r="Q1177" s="155"/>
      <c r="R1177" s="155"/>
      <c r="S1177" s="155"/>
      <c r="T1177" s="155"/>
      <c r="U1177" s="155"/>
      <c r="V1177" s="155"/>
      <c r="W1177" s="155"/>
      <c r="X1177" s="155"/>
      <c r="Y1177" s="155"/>
      <c r="Z1177" s="155"/>
      <c r="AD1177" s="155"/>
      <c r="AE1177" s="155"/>
      <c r="AF1177" s="155"/>
      <c r="AG1177" s="87"/>
    </row>
    <row r="1178" spans="3:33" x14ac:dyDescent="0.25">
      <c r="C1178" s="159"/>
      <c r="D1178" s="159"/>
      <c r="E1178" s="159"/>
      <c r="I1178" s="155"/>
      <c r="J1178" s="155"/>
      <c r="K1178" s="155"/>
      <c r="L1178" s="155"/>
      <c r="M1178" s="155"/>
      <c r="N1178" s="155"/>
      <c r="O1178" s="155"/>
      <c r="P1178" s="155"/>
      <c r="Q1178" s="155"/>
      <c r="R1178" s="155"/>
      <c r="S1178" s="155"/>
      <c r="T1178" s="155"/>
      <c r="U1178" s="155"/>
      <c r="V1178" s="155"/>
      <c r="W1178" s="155"/>
      <c r="X1178" s="155"/>
      <c r="Y1178" s="155"/>
      <c r="Z1178" s="155"/>
      <c r="AD1178" s="155"/>
      <c r="AE1178" s="155"/>
      <c r="AF1178" s="155"/>
      <c r="AG1178" s="87"/>
    </row>
    <row r="1179" spans="3:33" x14ac:dyDescent="0.25">
      <c r="C1179" s="159"/>
      <c r="D1179" s="159"/>
      <c r="E1179" s="159"/>
      <c r="I1179" s="155"/>
      <c r="J1179" s="155"/>
      <c r="K1179" s="155"/>
      <c r="L1179" s="155"/>
      <c r="M1179" s="155"/>
      <c r="N1179" s="155"/>
      <c r="O1179" s="155"/>
      <c r="P1179" s="155"/>
      <c r="Q1179" s="155"/>
      <c r="R1179" s="155"/>
      <c r="S1179" s="155"/>
      <c r="T1179" s="155"/>
      <c r="U1179" s="155"/>
      <c r="V1179" s="155"/>
      <c r="W1179" s="155"/>
      <c r="X1179" s="155"/>
      <c r="Y1179" s="155"/>
      <c r="Z1179" s="155"/>
      <c r="AD1179" s="155"/>
      <c r="AE1179" s="155"/>
      <c r="AF1179" s="155"/>
      <c r="AG1179" s="87"/>
    </row>
    <row r="1180" spans="3:33" x14ac:dyDescent="0.25">
      <c r="C1180" s="159"/>
      <c r="D1180" s="159"/>
      <c r="E1180" s="159"/>
      <c r="I1180" s="155"/>
      <c r="J1180" s="155"/>
      <c r="K1180" s="155"/>
      <c r="L1180" s="155"/>
      <c r="M1180" s="155"/>
      <c r="N1180" s="155"/>
      <c r="O1180" s="155"/>
      <c r="P1180" s="155"/>
      <c r="Q1180" s="155"/>
      <c r="R1180" s="155"/>
      <c r="S1180" s="155"/>
      <c r="T1180" s="155"/>
      <c r="U1180" s="155"/>
      <c r="V1180" s="155"/>
      <c r="W1180" s="155"/>
      <c r="X1180" s="155"/>
      <c r="Y1180" s="155"/>
      <c r="Z1180" s="155"/>
      <c r="AD1180" s="155"/>
      <c r="AE1180" s="155"/>
      <c r="AF1180" s="155"/>
      <c r="AG1180" s="87"/>
    </row>
    <row r="1181" spans="3:33" x14ac:dyDescent="0.25">
      <c r="C1181" s="159"/>
      <c r="D1181" s="159"/>
      <c r="E1181" s="159"/>
      <c r="I1181" s="155"/>
      <c r="J1181" s="155"/>
      <c r="K1181" s="155"/>
      <c r="L1181" s="155"/>
      <c r="M1181" s="155"/>
      <c r="N1181" s="155"/>
      <c r="O1181" s="155"/>
      <c r="P1181" s="155"/>
      <c r="Q1181" s="155"/>
      <c r="R1181" s="155"/>
      <c r="S1181" s="155"/>
      <c r="T1181" s="155"/>
      <c r="U1181" s="155"/>
      <c r="V1181" s="155"/>
      <c r="W1181" s="155"/>
      <c r="X1181" s="155"/>
      <c r="Y1181" s="155"/>
      <c r="Z1181" s="155"/>
      <c r="AD1181" s="155"/>
      <c r="AE1181" s="155"/>
      <c r="AF1181" s="155"/>
      <c r="AG1181" s="87"/>
    </row>
    <row r="1182" spans="3:33" x14ac:dyDescent="0.25">
      <c r="C1182" s="159"/>
      <c r="D1182" s="159"/>
      <c r="E1182" s="159"/>
      <c r="I1182" s="155"/>
      <c r="J1182" s="155"/>
      <c r="K1182" s="155"/>
      <c r="L1182" s="155"/>
      <c r="M1182" s="155"/>
      <c r="N1182" s="155"/>
      <c r="O1182" s="155"/>
      <c r="P1182" s="155"/>
      <c r="Q1182" s="155"/>
      <c r="R1182" s="155"/>
      <c r="S1182" s="155"/>
      <c r="T1182" s="155"/>
      <c r="U1182" s="155"/>
      <c r="V1182" s="155"/>
      <c r="W1182" s="155"/>
      <c r="X1182" s="155"/>
      <c r="Y1182" s="155"/>
      <c r="Z1182" s="155"/>
      <c r="AD1182" s="155"/>
      <c r="AE1182" s="155"/>
      <c r="AF1182" s="155"/>
      <c r="AG1182" s="87"/>
    </row>
    <row r="1183" spans="3:33" x14ac:dyDescent="0.25">
      <c r="C1183" s="159"/>
      <c r="D1183" s="159"/>
      <c r="E1183" s="159"/>
      <c r="I1183" s="155"/>
      <c r="J1183" s="155"/>
      <c r="K1183" s="155"/>
      <c r="L1183" s="155"/>
      <c r="M1183" s="155"/>
      <c r="N1183" s="155"/>
      <c r="O1183" s="155"/>
      <c r="P1183" s="155"/>
      <c r="Q1183" s="155"/>
      <c r="R1183" s="155"/>
      <c r="S1183" s="155"/>
      <c r="T1183" s="155"/>
      <c r="U1183" s="155"/>
      <c r="V1183" s="155"/>
      <c r="W1183" s="155"/>
      <c r="X1183" s="155"/>
      <c r="Y1183" s="155"/>
      <c r="Z1183" s="155"/>
      <c r="AD1183" s="155"/>
      <c r="AE1183" s="155"/>
      <c r="AF1183" s="155"/>
      <c r="AG1183" s="87"/>
    </row>
    <row r="1184" spans="3:33" x14ac:dyDescent="0.25">
      <c r="C1184" s="159"/>
      <c r="D1184" s="159"/>
      <c r="E1184" s="159"/>
      <c r="I1184" s="155"/>
      <c r="J1184" s="155"/>
      <c r="K1184" s="155"/>
      <c r="L1184" s="155"/>
      <c r="M1184" s="155"/>
      <c r="N1184" s="155"/>
      <c r="O1184" s="155"/>
      <c r="P1184" s="155"/>
      <c r="Q1184" s="155"/>
      <c r="R1184" s="155"/>
      <c r="S1184" s="155"/>
      <c r="T1184" s="155"/>
      <c r="U1184" s="155"/>
      <c r="V1184" s="155"/>
      <c r="W1184" s="155"/>
      <c r="X1184" s="155"/>
      <c r="Y1184" s="155"/>
      <c r="Z1184" s="155"/>
      <c r="AD1184" s="155"/>
      <c r="AE1184" s="155"/>
      <c r="AF1184" s="155"/>
      <c r="AG1184" s="87"/>
    </row>
    <row r="1185" spans="3:33" x14ac:dyDescent="0.25">
      <c r="C1185" s="159"/>
      <c r="D1185" s="159"/>
      <c r="E1185" s="159"/>
      <c r="I1185" s="155"/>
      <c r="J1185" s="155"/>
      <c r="K1185" s="155"/>
      <c r="L1185" s="155"/>
      <c r="M1185" s="155"/>
      <c r="N1185" s="155"/>
      <c r="O1185" s="155"/>
      <c r="P1185" s="155"/>
      <c r="Q1185" s="155"/>
      <c r="R1185" s="155"/>
      <c r="S1185" s="155"/>
      <c r="T1185" s="155"/>
      <c r="U1185" s="155"/>
      <c r="V1185" s="155"/>
      <c r="W1185" s="155"/>
      <c r="X1185" s="155"/>
      <c r="Y1185" s="155"/>
      <c r="Z1185" s="155"/>
      <c r="AD1185" s="155"/>
      <c r="AE1185" s="155"/>
      <c r="AF1185" s="155"/>
      <c r="AG1185" s="87"/>
    </row>
    <row r="1186" spans="3:33" x14ac:dyDescent="0.25">
      <c r="C1186" s="159"/>
      <c r="D1186" s="159"/>
      <c r="E1186" s="159"/>
      <c r="I1186" s="155"/>
      <c r="J1186" s="155"/>
      <c r="K1186" s="155"/>
      <c r="L1186" s="155"/>
      <c r="M1186" s="155"/>
      <c r="N1186" s="155"/>
      <c r="O1186" s="155"/>
      <c r="P1186" s="155"/>
      <c r="Q1186" s="155"/>
      <c r="R1186" s="155"/>
      <c r="S1186" s="155"/>
      <c r="T1186" s="155"/>
      <c r="U1186" s="155"/>
      <c r="V1186" s="155"/>
      <c r="W1186" s="155"/>
      <c r="X1186" s="155"/>
      <c r="Y1186" s="155"/>
      <c r="Z1186" s="155"/>
      <c r="AD1186" s="155"/>
      <c r="AE1186" s="155"/>
      <c r="AF1186" s="155"/>
      <c r="AG1186" s="87"/>
    </row>
    <row r="1187" spans="3:33" x14ac:dyDescent="0.25">
      <c r="C1187" s="159"/>
      <c r="D1187" s="159"/>
      <c r="E1187" s="159"/>
      <c r="I1187" s="155"/>
      <c r="J1187" s="155"/>
      <c r="K1187" s="155"/>
      <c r="L1187" s="155"/>
      <c r="M1187" s="155"/>
      <c r="N1187" s="155"/>
      <c r="O1187" s="155"/>
      <c r="P1187" s="155"/>
      <c r="Q1187" s="155"/>
      <c r="R1187" s="155"/>
      <c r="S1187" s="155"/>
      <c r="T1187" s="155"/>
      <c r="U1187" s="155"/>
      <c r="V1187" s="155"/>
      <c r="W1187" s="155"/>
      <c r="X1187" s="155"/>
      <c r="Y1187" s="155"/>
      <c r="Z1187" s="155"/>
      <c r="AD1187" s="155"/>
      <c r="AE1187" s="155"/>
      <c r="AF1187" s="155"/>
      <c r="AG1187" s="87"/>
    </row>
    <row r="1188" spans="3:33" x14ac:dyDescent="0.25">
      <c r="C1188" s="159"/>
      <c r="D1188" s="159"/>
      <c r="E1188" s="159"/>
      <c r="I1188" s="155"/>
      <c r="J1188" s="155"/>
      <c r="K1188" s="155"/>
      <c r="L1188" s="155"/>
      <c r="M1188" s="155"/>
      <c r="N1188" s="155"/>
      <c r="O1188" s="155"/>
      <c r="P1188" s="155"/>
      <c r="Q1188" s="155"/>
      <c r="R1188" s="155"/>
      <c r="S1188" s="155"/>
      <c r="T1188" s="155"/>
      <c r="U1188" s="155"/>
      <c r="V1188" s="155"/>
      <c r="W1188" s="155"/>
      <c r="X1188" s="155"/>
      <c r="Y1188" s="155"/>
      <c r="Z1188" s="155"/>
    </row>
    <row r="1189" spans="3:33" x14ac:dyDescent="0.25">
      <c r="C1189" s="159"/>
      <c r="D1189" s="159"/>
      <c r="E1189" s="159"/>
      <c r="I1189" s="155"/>
      <c r="J1189" s="155"/>
      <c r="K1189" s="155"/>
      <c r="L1189" s="155"/>
      <c r="M1189" s="155"/>
      <c r="N1189" s="155"/>
      <c r="O1189" s="155"/>
      <c r="P1189" s="155"/>
      <c r="Q1189" s="155"/>
      <c r="R1189" s="155"/>
      <c r="S1189" s="155"/>
      <c r="T1189" s="155"/>
      <c r="U1189" s="155"/>
      <c r="V1189" s="155"/>
      <c r="W1189" s="155"/>
      <c r="X1189" s="155"/>
      <c r="Y1189" s="155"/>
      <c r="Z1189" s="155"/>
    </row>
    <row r="1190" spans="3:33" x14ac:dyDescent="0.25">
      <c r="C1190" s="159"/>
      <c r="D1190" s="159"/>
      <c r="E1190" s="159"/>
      <c r="I1190" s="155"/>
      <c r="J1190" s="155"/>
      <c r="K1190" s="155"/>
      <c r="L1190" s="155"/>
      <c r="M1190" s="155"/>
      <c r="N1190" s="155"/>
      <c r="O1190" s="155"/>
      <c r="P1190" s="155"/>
      <c r="Q1190" s="155"/>
      <c r="R1190" s="155"/>
      <c r="S1190" s="155"/>
      <c r="T1190" s="155"/>
      <c r="U1190" s="155"/>
      <c r="V1190" s="155"/>
      <c r="W1190" s="155"/>
      <c r="X1190" s="155"/>
      <c r="Y1190" s="155"/>
      <c r="Z1190" s="155"/>
    </row>
    <row r="1191" spans="3:33" x14ac:dyDescent="0.25">
      <c r="C1191" s="159"/>
      <c r="D1191" s="159"/>
      <c r="E1191" s="159"/>
      <c r="I1191" s="155"/>
      <c r="J1191" s="155"/>
      <c r="K1191" s="155"/>
      <c r="L1191" s="155"/>
      <c r="M1191" s="155"/>
      <c r="N1191" s="155"/>
      <c r="O1191" s="155"/>
      <c r="P1191" s="155"/>
      <c r="Q1191" s="155"/>
      <c r="R1191" s="155"/>
      <c r="S1191" s="155"/>
      <c r="T1191" s="155"/>
      <c r="U1191" s="155"/>
      <c r="V1191" s="155"/>
      <c r="W1191" s="155"/>
      <c r="X1191" s="155"/>
      <c r="Y1191" s="155"/>
      <c r="Z1191" s="155"/>
    </row>
    <row r="1192" spans="3:33" x14ac:dyDescent="0.25">
      <c r="C1192" s="159"/>
      <c r="D1192" s="159"/>
      <c r="E1192" s="159"/>
      <c r="I1192" s="155"/>
      <c r="J1192" s="155"/>
      <c r="K1192" s="155"/>
      <c r="L1192" s="155"/>
      <c r="M1192" s="155"/>
      <c r="N1192" s="155"/>
      <c r="O1192" s="155"/>
      <c r="P1192" s="155"/>
      <c r="Q1192" s="155"/>
      <c r="R1192" s="155"/>
      <c r="S1192" s="155"/>
      <c r="T1192" s="155"/>
      <c r="U1192" s="155"/>
      <c r="V1192" s="155"/>
      <c r="W1192" s="155"/>
      <c r="X1192" s="155"/>
      <c r="Y1192" s="155"/>
      <c r="Z1192" s="155"/>
    </row>
    <row r="1193" spans="3:33" x14ac:dyDescent="0.25">
      <c r="C1193" s="159"/>
      <c r="D1193" s="159"/>
      <c r="E1193" s="159"/>
      <c r="I1193" s="155"/>
      <c r="J1193" s="155"/>
      <c r="K1193" s="155"/>
      <c r="L1193" s="155"/>
      <c r="M1193" s="155"/>
      <c r="N1193" s="155"/>
      <c r="O1193" s="155"/>
      <c r="P1193" s="155"/>
      <c r="Q1193" s="155"/>
      <c r="R1193" s="155"/>
      <c r="S1193" s="155"/>
      <c r="T1193" s="155"/>
      <c r="U1193" s="155"/>
      <c r="V1193" s="155"/>
      <c r="W1193" s="155"/>
      <c r="X1193" s="155"/>
      <c r="Y1193" s="155"/>
      <c r="Z1193" s="155"/>
    </row>
    <row r="1194" spans="3:33" x14ac:dyDescent="0.25">
      <c r="C1194" s="159"/>
      <c r="D1194" s="159"/>
      <c r="E1194" s="159"/>
      <c r="I1194" s="155"/>
      <c r="J1194" s="155"/>
      <c r="K1194" s="155"/>
      <c r="L1194" s="155"/>
      <c r="M1194" s="155"/>
      <c r="N1194" s="155"/>
      <c r="O1194" s="155"/>
      <c r="P1194" s="155"/>
      <c r="Q1194" s="155"/>
      <c r="R1194" s="155"/>
      <c r="S1194" s="155"/>
      <c r="T1194" s="155"/>
      <c r="U1194" s="155"/>
      <c r="V1194" s="155"/>
      <c r="W1194" s="155"/>
      <c r="X1194" s="155"/>
      <c r="Y1194" s="155"/>
      <c r="Z1194" s="155"/>
    </row>
    <row r="1195" spans="3:33" x14ac:dyDescent="0.25">
      <c r="C1195" s="159"/>
      <c r="D1195" s="159"/>
      <c r="E1195" s="159"/>
      <c r="I1195" s="155"/>
      <c r="J1195" s="155"/>
      <c r="K1195" s="155"/>
      <c r="L1195" s="155"/>
      <c r="M1195" s="155"/>
      <c r="N1195" s="155"/>
      <c r="O1195" s="155"/>
      <c r="P1195" s="155"/>
      <c r="Q1195" s="155"/>
      <c r="R1195" s="155"/>
      <c r="S1195" s="155"/>
      <c r="T1195" s="155"/>
      <c r="U1195" s="155"/>
      <c r="V1195" s="155"/>
      <c r="W1195" s="155"/>
      <c r="X1195" s="155"/>
      <c r="Y1195" s="155"/>
      <c r="Z1195" s="155"/>
    </row>
    <row r="1196" spans="3:33" x14ac:dyDescent="0.25">
      <c r="C1196" s="159"/>
      <c r="D1196" s="159"/>
      <c r="E1196" s="159"/>
      <c r="I1196" s="155"/>
      <c r="J1196" s="155"/>
      <c r="K1196" s="155"/>
      <c r="L1196" s="155"/>
      <c r="M1196" s="155"/>
      <c r="N1196" s="155"/>
      <c r="O1196" s="155"/>
      <c r="P1196" s="155"/>
      <c r="Q1196" s="155"/>
      <c r="R1196" s="155"/>
      <c r="S1196" s="155"/>
      <c r="T1196" s="155"/>
      <c r="U1196" s="155"/>
      <c r="V1196" s="155"/>
      <c r="W1196" s="155"/>
      <c r="X1196" s="155"/>
      <c r="Y1196" s="155"/>
      <c r="Z1196" s="155"/>
    </row>
    <row r="1197" spans="3:33" x14ac:dyDescent="0.25">
      <c r="C1197" s="159"/>
      <c r="D1197" s="159"/>
      <c r="E1197" s="159"/>
      <c r="I1197" s="155"/>
      <c r="J1197" s="155"/>
      <c r="K1197" s="155"/>
      <c r="L1197" s="155"/>
      <c r="M1197" s="155"/>
      <c r="N1197" s="155"/>
      <c r="O1197" s="155"/>
      <c r="P1197" s="155"/>
      <c r="Q1197" s="155"/>
      <c r="R1197" s="155"/>
      <c r="S1197" s="155"/>
      <c r="T1197" s="155"/>
      <c r="U1197" s="155"/>
      <c r="V1197" s="155"/>
      <c r="W1197" s="155"/>
      <c r="X1197" s="155"/>
      <c r="Y1197" s="155"/>
      <c r="Z1197" s="155"/>
    </row>
    <row r="1198" spans="3:33" x14ac:dyDescent="0.25">
      <c r="C1198" s="159"/>
      <c r="D1198" s="159"/>
      <c r="E1198" s="159"/>
      <c r="I1198" s="155"/>
      <c r="J1198" s="155"/>
      <c r="K1198" s="155"/>
      <c r="L1198" s="155"/>
      <c r="M1198" s="155"/>
      <c r="N1198" s="155"/>
      <c r="O1198" s="155"/>
      <c r="P1198" s="155"/>
      <c r="Q1198" s="155"/>
      <c r="R1198" s="155"/>
      <c r="S1198" s="155"/>
      <c r="T1198" s="155"/>
      <c r="U1198" s="155"/>
      <c r="V1198" s="155"/>
      <c r="W1198" s="155"/>
      <c r="X1198" s="155"/>
      <c r="Y1198" s="155"/>
      <c r="Z1198" s="155"/>
    </row>
    <row r="1199" spans="3:33" x14ac:dyDescent="0.25">
      <c r="C1199" s="159"/>
      <c r="D1199" s="159"/>
      <c r="E1199" s="159"/>
      <c r="I1199" s="155"/>
      <c r="J1199" s="155"/>
      <c r="K1199" s="155"/>
      <c r="L1199" s="155"/>
      <c r="M1199" s="155"/>
      <c r="N1199" s="155"/>
      <c r="O1199" s="155"/>
      <c r="P1199" s="155"/>
      <c r="Q1199" s="155"/>
      <c r="R1199" s="155"/>
      <c r="S1199" s="155"/>
      <c r="T1199" s="155"/>
      <c r="U1199" s="155"/>
      <c r="V1199" s="155"/>
      <c r="W1199" s="155"/>
      <c r="X1199" s="155"/>
      <c r="Y1199" s="155"/>
      <c r="Z1199" s="155"/>
    </row>
    <row r="1200" spans="3:33" x14ac:dyDescent="0.25">
      <c r="C1200" s="159"/>
      <c r="D1200" s="159"/>
      <c r="E1200" s="159"/>
      <c r="I1200" s="155"/>
      <c r="J1200" s="155"/>
      <c r="K1200" s="155"/>
      <c r="L1200" s="155"/>
      <c r="M1200" s="155"/>
      <c r="N1200" s="155"/>
      <c r="O1200" s="155"/>
      <c r="P1200" s="155"/>
      <c r="Q1200" s="155"/>
      <c r="R1200" s="155"/>
      <c r="S1200" s="155"/>
      <c r="T1200" s="155"/>
      <c r="U1200" s="155"/>
      <c r="V1200" s="155"/>
      <c r="W1200" s="155"/>
      <c r="X1200" s="155"/>
      <c r="Y1200" s="155"/>
      <c r="Z1200" s="155"/>
    </row>
    <row r="1201" spans="3:26" x14ac:dyDescent="0.25">
      <c r="C1201" s="159"/>
      <c r="D1201" s="159"/>
      <c r="E1201" s="159"/>
      <c r="I1201" s="155"/>
      <c r="J1201" s="155"/>
      <c r="K1201" s="155"/>
      <c r="L1201" s="155"/>
      <c r="M1201" s="155"/>
      <c r="N1201" s="155"/>
      <c r="O1201" s="155"/>
      <c r="P1201" s="155"/>
      <c r="Q1201" s="155"/>
      <c r="R1201" s="155"/>
      <c r="S1201" s="155"/>
      <c r="T1201" s="155"/>
      <c r="U1201" s="155"/>
      <c r="V1201" s="155"/>
      <c r="W1201" s="155"/>
      <c r="X1201" s="155"/>
      <c r="Y1201" s="155"/>
      <c r="Z1201" s="155"/>
    </row>
    <row r="1202" spans="3:26" x14ac:dyDescent="0.25">
      <c r="C1202" s="159"/>
      <c r="D1202" s="159"/>
      <c r="E1202" s="159"/>
      <c r="I1202" s="155"/>
      <c r="J1202" s="155"/>
      <c r="K1202" s="155"/>
      <c r="L1202" s="155"/>
      <c r="M1202" s="155"/>
      <c r="N1202" s="155"/>
      <c r="O1202" s="155"/>
      <c r="P1202" s="155"/>
      <c r="Q1202" s="155"/>
      <c r="R1202" s="155"/>
      <c r="S1202" s="155"/>
      <c r="T1202" s="155"/>
      <c r="U1202" s="155"/>
      <c r="V1202" s="155"/>
      <c r="W1202" s="155"/>
      <c r="X1202" s="155"/>
      <c r="Y1202" s="155"/>
      <c r="Z1202" s="155"/>
    </row>
    <row r="1203" spans="3:26" x14ac:dyDescent="0.25">
      <c r="C1203" s="159"/>
      <c r="D1203" s="159"/>
      <c r="E1203" s="159"/>
      <c r="I1203" s="155"/>
      <c r="J1203" s="155"/>
      <c r="K1203" s="155"/>
      <c r="L1203" s="155"/>
      <c r="M1203" s="155"/>
      <c r="N1203" s="155"/>
      <c r="O1203" s="155"/>
      <c r="P1203" s="155"/>
      <c r="Q1203" s="155"/>
      <c r="R1203" s="155"/>
      <c r="S1203" s="155"/>
      <c r="T1203" s="155"/>
      <c r="U1203" s="155"/>
      <c r="V1203" s="155"/>
      <c r="W1203" s="155"/>
      <c r="X1203" s="155"/>
      <c r="Y1203" s="155"/>
      <c r="Z1203" s="155"/>
    </row>
    <row r="1204" spans="3:26" x14ac:dyDescent="0.25">
      <c r="C1204" s="159"/>
      <c r="D1204" s="159"/>
      <c r="E1204" s="159"/>
      <c r="I1204" s="155"/>
      <c r="J1204" s="155"/>
      <c r="K1204" s="155"/>
      <c r="L1204" s="155"/>
      <c r="M1204" s="155"/>
      <c r="N1204" s="155"/>
      <c r="O1204" s="155"/>
      <c r="P1204" s="155"/>
      <c r="Q1204" s="155"/>
      <c r="R1204" s="155"/>
      <c r="S1204" s="155"/>
      <c r="T1204" s="155"/>
      <c r="U1204" s="155"/>
      <c r="V1204" s="155"/>
      <c r="W1204" s="155"/>
      <c r="X1204" s="155"/>
      <c r="Y1204" s="155"/>
      <c r="Z1204" s="155"/>
    </row>
    <row r="1205" spans="3:26" x14ac:dyDescent="0.25">
      <c r="C1205" s="159"/>
      <c r="D1205" s="159"/>
      <c r="E1205" s="159"/>
      <c r="I1205" s="155"/>
      <c r="J1205" s="155"/>
      <c r="K1205" s="155"/>
      <c r="L1205" s="155"/>
      <c r="M1205" s="155"/>
      <c r="N1205" s="155"/>
      <c r="O1205" s="155"/>
      <c r="P1205" s="155"/>
      <c r="Q1205" s="155"/>
      <c r="R1205" s="155"/>
      <c r="S1205" s="155"/>
      <c r="T1205" s="155"/>
      <c r="U1205" s="155"/>
      <c r="V1205" s="155"/>
      <c r="W1205" s="155"/>
      <c r="X1205" s="155"/>
      <c r="Y1205" s="155"/>
      <c r="Z1205" s="155"/>
    </row>
    <row r="1206" spans="3:26" x14ac:dyDescent="0.25">
      <c r="C1206" s="159"/>
      <c r="D1206" s="159"/>
      <c r="E1206" s="159"/>
      <c r="I1206" s="155"/>
      <c r="J1206" s="155"/>
      <c r="K1206" s="155"/>
      <c r="L1206" s="155"/>
      <c r="M1206" s="155"/>
      <c r="N1206" s="155"/>
      <c r="O1206" s="155"/>
      <c r="P1206" s="155"/>
      <c r="Q1206" s="155"/>
      <c r="R1206" s="155"/>
      <c r="S1206" s="155"/>
      <c r="T1206" s="155"/>
      <c r="U1206" s="155"/>
      <c r="V1206" s="155"/>
      <c r="W1206" s="155"/>
      <c r="X1206" s="155"/>
      <c r="Y1206" s="155"/>
      <c r="Z1206" s="155"/>
    </row>
    <row r="1207" spans="3:26" x14ac:dyDescent="0.25">
      <c r="C1207" s="159"/>
      <c r="D1207" s="159"/>
      <c r="E1207" s="159"/>
      <c r="I1207" s="155"/>
      <c r="J1207" s="155"/>
      <c r="K1207" s="155"/>
      <c r="L1207" s="155"/>
      <c r="M1207" s="155"/>
      <c r="N1207" s="155"/>
      <c r="O1207" s="155"/>
      <c r="P1207" s="155"/>
      <c r="Q1207" s="155"/>
      <c r="R1207" s="155"/>
      <c r="S1207" s="155"/>
      <c r="T1207" s="155"/>
      <c r="U1207" s="155"/>
      <c r="V1207" s="155"/>
      <c r="W1207" s="155"/>
      <c r="X1207" s="155"/>
      <c r="Y1207" s="155"/>
      <c r="Z1207" s="155"/>
    </row>
    <row r="1208" spans="3:26" x14ac:dyDescent="0.25">
      <c r="C1208" s="159"/>
      <c r="D1208" s="159"/>
      <c r="E1208" s="159"/>
      <c r="I1208" s="155"/>
      <c r="J1208" s="155"/>
      <c r="K1208" s="155"/>
      <c r="L1208" s="155"/>
      <c r="M1208" s="155"/>
      <c r="N1208" s="155"/>
      <c r="O1208" s="155"/>
      <c r="P1208" s="155"/>
      <c r="Q1208" s="155"/>
      <c r="R1208" s="155"/>
      <c r="S1208" s="155"/>
      <c r="T1208" s="155"/>
      <c r="U1208" s="155"/>
      <c r="V1208" s="155"/>
      <c r="W1208" s="155"/>
      <c r="X1208" s="155"/>
      <c r="Y1208" s="155"/>
      <c r="Z1208" s="155"/>
    </row>
    <row r="1209" spans="3:26" x14ac:dyDescent="0.25">
      <c r="C1209" s="159"/>
      <c r="D1209" s="159"/>
      <c r="E1209" s="159"/>
      <c r="I1209" s="155"/>
      <c r="J1209" s="155"/>
      <c r="K1209" s="155"/>
      <c r="L1209" s="155"/>
      <c r="M1209" s="155"/>
      <c r="N1209" s="155"/>
      <c r="O1209" s="155"/>
      <c r="P1209" s="155"/>
      <c r="Q1209" s="155"/>
      <c r="R1209" s="155"/>
      <c r="S1209" s="155"/>
      <c r="T1209" s="155"/>
      <c r="U1209" s="155"/>
      <c r="V1209" s="155"/>
      <c r="W1209" s="155"/>
      <c r="X1209" s="155"/>
      <c r="Y1209" s="155"/>
      <c r="Z1209" s="155"/>
    </row>
    <row r="1210" spans="3:26" x14ac:dyDescent="0.25">
      <c r="C1210" s="159"/>
      <c r="D1210" s="159"/>
      <c r="E1210" s="159"/>
      <c r="I1210" s="155"/>
      <c r="J1210" s="155"/>
      <c r="K1210" s="155"/>
      <c r="L1210" s="155"/>
      <c r="M1210" s="155"/>
      <c r="N1210" s="155"/>
      <c r="O1210" s="155"/>
      <c r="P1210" s="155"/>
      <c r="Q1210" s="155"/>
      <c r="R1210" s="155"/>
      <c r="S1210" s="155"/>
      <c r="T1210" s="155"/>
      <c r="U1210" s="155"/>
      <c r="V1210" s="155"/>
      <c r="W1210" s="155"/>
      <c r="X1210" s="155"/>
      <c r="Y1210" s="155"/>
      <c r="Z1210" s="155"/>
    </row>
    <row r="1211" spans="3:26" x14ac:dyDescent="0.25">
      <c r="C1211" s="159"/>
      <c r="D1211" s="159"/>
      <c r="E1211" s="159"/>
      <c r="I1211" s="155"/>
      <c r="J1211" s="155"/>
      <c r="K1211" s="155"/>
      <c r="L1211" s="155"/>
      <c r="M1211" s="155"/>
      <c r="N1211" s="155"/>
      <c r="O1211" s="155"/>
      <c r="P1211" s="155"/>
      <c r="Q1211" s="155"/>
      <c r="R1211" s="155"/>
      <c r="S1211" s="155"/>
      <c r="T1211" s="155"/>
      <c r="U1211" s="155"/>
      <c r="V1211" s="155"/>
      <c r="W1211" s="155"/>
      <c r="X1211" s="155"/>
      <c r="Y1211" s="155"/>
      <c r="Z1211" s="155"/>
    </row>
    <row r="1212" spans="3:26" x14ac:dyDescent="0.25">
      <c r="C1212" s="159"/>
      <c r="D1212" s="159"/>
      <c r="E1212" s="159"/>
      <c r="I1212" s="155"/>
      <c r="J1212" s="155"/>
      <c r="K1212" s="155"/>
      <c r="L1212" s="155"/>
      <c r="M1212" s="155"/>
      <c r="N1212" s="155"/>
      <c r="O1212" s="155"/>
      <c r="P1212" s="155"/>
      <c r="Q1212" s="155"/>
      <c r="R1212" s="155"/>
      <c r="S1212" s="155"/>
      <c r="T1212" s="155"/>
      <c r="U1212" s="155"/>
      <c r="V1212" s="155"/>
      <c r="W1212" s="155"/>
      <c r="X1212" s="155"/>
      <c r="Y1212" s="155"/>
      <c r="Z1212" s="155"/>
    </row>
    <row r="1213" spans="3:26" x14ac:dyDescent="0.25">
      <c r="C1213" s="159"/>
      <c r="D1213" s="159"/>
      <c r="E1213" s="159"/>
      <c r="I1213" s="155"/>
      <c r="J1213" s="155"/>
      <c r="K1213" s="155"/>
      <c r="L1213" s="155"/>
      <c r="M1213" s="155"/>
      <c r="N1213" s="155"/>
      <c r="O1213" s="155"/>
      <c r="P1213" s="155"/>
      <c r="Q1213" s="155"/>
      <c r="R1213" s="155"/>
      <c r="S1213" s="155"/>
      <c r="T1213" s="155"/>
      <c r="U1213" s="155"/>
      <c r="V1213" s="155"/>
      <c r="W1213" s="155"/>
      <c r="X1213" s="155"/>
      <c r="Y1213" s="155"/>
      <c r="Z1213" s="155"/>
    </row>
    <row r="1214" spans="3:26" x14ac:dyDescent="0.25">
      <c r="C1214" s="159"/>
      <c r="D1214" s="159"/>
      <c r="E1214" s="159"/>
      <c r="I1214" s="155"/>
      <c r="J1214" s="155"/>
      <c r="K1214" s="155"/>
      <c r="L1214" s="155"/>
      <c r="M1214" s="155"/>
      <c r="N1214" s="155"/>
      <c r="O1214" s="155"/>
      <c r="P1214" s="155"/>
      <c r="Q1214" s="155"/>
      <c r="R1214" s="155"/>
      <c r="S1214" s="155"/>
      <c r="T1214" s="155"/>
      <c r="U1214" s="155"/>
      <c r="V1214" s="155"/>
      <c r="W1214" s="155"/>
      <c r="X1214" s="155"/>
      <c r="Y1214" s="155"/>
      <c r="Z1214" s="155"/>
    </row>
    <row r="1215" spans="3:26" x14ac:dyDescent="0.25">
      <c r="C1215" s="159"/>
      <c r="D1215" s="159"/>
      <c r="E1215" s="159"/>
      <c r="I1215" s="155"/>
      <c r="J1215" s="155"/>
      <c r="K1215" s="155"/>
      <c r="L1215" s="155"/>
      <c r="M1215" s="155"/>
      <c r="N1215" s="155"/>
      <c r="O1215" s="155"/>
      <c r="P1215" s="155"/>
      <c r="Q1215" s="155"/>
      <c r="R1215" s="155"/>
      <c r="S1215" s="155"/>
      <c r="T1215" s="155"/>
      <c r="U1215" s="155"/>
      <c r="V1215" s="155"/>
      <c r="W1215" s="155"/>
      <c r="X1215" s="155"/>
      <c r="Y1215" s="155"/>
      <c r="Z1215" s="155"/>
    </row>
    <row r="1216" spans="3:26" x14ac:dyDescent="0.25">
      <c r="C1216" s="159"/>
      <c r="D1216" s="159"/>
      <c r="E1216" s="159"/>
      <c r="I1216" s="155"/>
      <c r="J1216" s="155"/>
      <c r="K1216" s="155"/>
      <c r="L1216" s="155"/>
      <c r="M1216" s="155"/>
      <c r="N1216" s="155"/>
      <c r="O1216" s="155"/>
      <c r="P1216" s="155"/>
      <c r="Q1216" s="155"/>
      <c r="R1216" s="155"/>
      <c r="S1216" s="155"/>
      <c r="T1216" s="155"/>
      <c r="U1216" s="155"/>
      <c r="V1216" s="155"/>
      <c r="W1216" s="155"/>
      <c r="X1216" s="155"/>
      <c r="Y1216" s="155"/>
      <c r="Z1216" s="155"/>
    </row>
    <row r="1217" spans="3:26" x14ac:dyDescent="0.25">
      <c r="C1217" s="159"/>
      <c r="D1217" s="159"/>
      <c r="E1217" s="159"/>
      <c r="I1217" s="155"/>
      <c r="J1217" s="155"/>
      <c r="K1217" s="155"/>
      <c r="L1217" s="155"/>
      <c r="M1217" s="155"/>
      <c r="N1217" s="155"/>
      <c r="O1217" s="155"/>
      <c r="P1217" s="155"/>
      <c r="Q1217" s="155"/>
      <c r="R1217" s="155"/>
      <c r="S1217" s="155"/>
      <c r="T1217" s="155"/>
      <c r="U1217" s="155"/>
      <c r="V1217" s="155"/>
      <c r="W1217" s="155"/>
      <c r="X1217" s="155"/>
      <c r="Y1217" s="155"/>
      <c r="Z1217" s="155"/>
    </row>
    <row r="1218" spans="3:26" x14ac:dyDescent="0.25">
      <c r="C1218" s="159"/>
      <c r="D1218" s="159"/>
      <c r="E1218" s="159"/>
      <c r="I1218" s="155"/>
      <c r="J1218" s="155"/>
      <c r="K1218" s="155"/>
      <c r="L1218" s="155"/>
      <c r="M1218" s="155"/>
      <c r="N1218" s="155"/>
      <c r="O1218" s="155"/>
      <c r="P1218" s="155"/>
      <c r="Q1218" s="155"/>
      <c r="R1218" s="155"/>
      <c r="S1218" s="155"/>
      <c r="T1218" s="155"/>
      <c r="U1218" s="155"/>
      <c r="V1218" s="155"/>
      <c r="W1218" s="155"/>
      <c r="X1218" s="155"/>
      <c r="Y1218" s="155"/>
      <c r="Z1218" s="155"/>
    </row>
    <row r="1219" spans="3:26" x14ac:dyDescent="0.25">
      <c r="C1219" s="159"/>
      <c r="D1219" s="159"/>
      <c r="E1219" s="159"/>
      <c r="I1219" s="155"/>
      <c r="J1219" s="155"/>
      <c r="K1219" s="155"/>
      <c r="L1219" s="155"/>
      <c r="M1219" s="155"/>
      <c r="N1219" s="155"/>
      <c r="O1219" s="155"/>
      <c r="P1219" s="155"/>
      <c r="Q1219" s="155"/>
      <c r="R1219" s="155"/>
      <c r="S1219" s="155"/>
      <c r="T1219" s="155"/>
      <c r="U1219" s="155"/>
      <c r="V1219" s="155"/>
      <c r="W1219" s="155"/>
      <c r="X1219" s="155"/>
      <c r="Y1219" s="155"/>
      <c r="Z1219" s="155"/>
    </row>
    <row r="1220" spans="3:26" x14ac:dyDescent="0.25">
      <c r="C1220" s="159"/>
      <c r="D1220" s="159"/>
      <c r="E1220" s="159"/>
      <c r="I1220" s="155"/>
      <c r="J1220" s="155"/>
      <c r="K1220" s="155"/>
      <c r="L1220" s="155"/>
      <c r="M1220" s="155"/>
      <c r="N1220" s="155"/>
      <c r="O1220" s="155"/>
      <c r="P1220" s="155"/>
      <c r="Q1220" s="155"/>
      <c r="R1220" s="155"/>
      <c r="S1220" s="155"/>
      <c r="T1220" s="155"/>
      <c r="U1220" s="155"/>
      <c r="V1220" s="155"/>
      <c r="W1220" s="155"/>
      <c r="X1220" s="155"/>
      <c r="Y1220" s="155"/>
      <c r="Z1220" s="155"/>
    </row>
    <row r="1221" spans="3:26" x14ac:dyDescent="0.25">
      <c r="C1221" s="159"/>
      <c r="D1221" s="159"/>
      <c r="E1221" s="159"/>
      <c r="I1221" s="155"/>
      <c r="J1221" s="155"/>
      <c r="K1221" s="155"/>
      <c r="L1221" s="155"/>
      <c r="M1221" s="155"/>
      <c r="N1221" s="155"/>
      <c r="O1221" s="155"/>
      <c r="P1221" s="155"/>
      <c r="Q1221" s="155"/>
      <c r="R1221" s="155"/>
      <c r="S1221" s="155"/>
      <c r="T1221" s="155"/>
      <c r="U1221" s="155"/>
      <c r="V1221" s="155"/>
      <c r="W1221" s="155"/>
      <c r="X1221" s="155"/>
      <c r="Y1221" s="155"/>
      <c r="Z1221" s="155"/>
    </row>
    <row r="1222" spans="3:26" x14ac:dyDescent="0.25">
      <c r="C1222" s="159"/>
      <c r="D1222" s="159"/>
      <c r="E1222" s="159"/>
      <c r="I1222" s="155"/>
      <c r="J1222" s="155"/>
      <c r="K1222" s="155"/>
      <c r="L1222" s="155"/>
      <c r="M1222" s="155"/>
      <c r="N1222" s="155"/>
      <c r="O1222" s="155"/>
      <c r="P1222" s="155"/>
      <c r="Q1222" s="155"/>
      <c r="R1222" s="155"/>
      <c r="S1222" s="155"/>
      <c r="T1222" s="155"/>
      <c r="U1222" s="155"/>
      <c r="V1222" s="155"/>
      <c r="W1222" s="155"/>
      <c r="X1222" s="155"/>
      <c r="Y1222" s="155"/>
      <c r="Z1222" s="155"/>
    </row>
    <row r="1223" spans="3:26" x14ac:dyDescent="0.25">
      <c r="C1223" s="159"/>
      <c r="D1223" s="159"/>
      <c r="E1223" s="159"/>
      <c r="I1223" s="155"/>
      <c r="J1223" s="155"/>
      <c r="K1223" s="155"/>
      <c r="L1223" s="155"/>
      <c r="M1223" s="155"/>
      <c r="N1223" s="155"/>
      <c r="O1223" s="155"/>
      <c r="P1223" s="155"/>
      <c r="Q1223" s="155"/>
      <c r="R1223" s="155"/>
      <c r="S1223" s="155"/>
      <c r="T1223" s="155"/>
      <c r="U1223" s="155"/>
      <c r="V1223" s="155"/>
      <c r="W1223" s="155"/>
      <c r="X1223" s="155"/>
      <c r="Y1223" s="155"/>
      <c r="Z1223" s="155"/>
    </row>
    <row r="1224" spans="3:26" x14ac:dyDescent="0.25">
      <c r="C1224" s="159"/>
      <c r="D1224" s="159"/>
      <c r="E1224" s="159"/>
      <c r="I1224" s="155"/>
      <c r="J1224" s="155"/>
      <c r="K1224" s="155"/>
      <c r="L1224" s="155"/>
      <c r="M1224" s="155"/>
      <c r="N1224" s="155"/>
      <c r="O1224" s="155"/>
      <c r="P1224" s="155"/>
      <c r="Q1224" s="155"/>
      <c r="R1224" s="155"/>
      <c r="S1224" s="155"/>
      <c r="T1224" s="155"/>
      <c r="U1224" s="155"/>
      <c r="V1224" s="155"/>
      <c r="W1224" s="155"/>
      <c r="X1224" s="155"/>
      <c r="Y1224" s="155"/>
      <c r="Z1224" s="155"/>
    </row>
    <row r="1225" spans="3:26" x14ac:dyDescent="0.25">
      <c r="C1225" s="159"/>
      <c r="D1225" s="159"/>
      <c r="E1225" s="159"/>
      <c r="I1225" s="155"/>
      <c r="J1225" s="155"/>
      <c r="K1225" s="155"/>
      <c r="L1225" s="155"/>
      <c r="M1225" s="155"/>
      <c r="N1225" s="155"/>
      <c r="O1225" s="155"/>
      <c r="P1225" s="155"/>
      <c r="Q1225" s="155"/>
      <c r="R1225" s="155"/>
      <c r="S1225" s="155"/>
      <c r="T1225" s="155"/>
      <c r="U1225" s="155"/>
      <c r="V1225" s="155"/>
      <c r="W1225" s="155"/>
      <c r="X1225" s="155"/>
      <c r="Y1225" s="155"/>
      <c r="Z1225" s="155"/>
    </row>
    <row r="1226" spans="3:26" x14ac:dyDescent="0.25">
      <c r="C1226" s="159"/>
      <c r="D1226" s="159"/>
      <c r="E1226" s="159"/>
      <c r="I1226" s="155"/>
      <c r="J1226" s="155"/>
      <c r="K1226" s="155"/>
      <c r="L1226" s="155"/>
      <c r="M1226" s="155"/>
      <c r="N1226" s="155"/>
      <c r="O1226" s="155"/>
      <c r="P1226" s="155"/>
      <c r="Q1226" s="155"/>
      <c r="R1226" s="155"/>
      <c r="S1226" s="155"/>
      <c r="T1226" s="155"/>
      <c r="U1226" s="155"/>
      <c r="V1226" s="155"/>
      <c r="W1226" s="155"/>
      <c r="X1226" s="155"/>
      <c r="Y1226" s="155"/>
      <c r="Z1226" s="155"/>
    </row>
    <row r="1227" spans="3:26" x14ac:dyDescent="0.25">
      <c r="C1227" s="159"/>
      <c r="D1227" s="159"/>
      <c r="E1227" s="159"/>
      <c r="I1227" s="155"/>
      <c r="J1227" s="155"/>
      <c r="K1227" s="155"/>
      <c r="L1227" s="155"/>
      <c r="M1227" s="155"/>
      <c r="N1227" s="155"/>
      <c r="O1227" s="155"/>
      <c r="P1227" s="155"/>
      <c r="Q1227" s="155"/>
      <c r="R1227" s="155"/>
      <c r="S1227" s="155"/>
      <c r="T1227" s="155"/>
      <c r="U1227" s="155"/>
      <c r="V1227" s="155"/>
      <c r="W1227" s="155"/>
      <c r="X1227" s="155"/>
      <c r="Y1227" s="155"/>
      <c r="Z1227" s="155"/>
    </row>
    <row r="1228" spans="3:26" x14ac:dyDescent="0.25">
      <c r="C1228" s="159"/>
      <c r="D1228" s="159"/>
      <c r="E1228" s="159"/>
      <c r="I1228" s="155"/>
      <c r="J1228" s="155"/>
      <c r="K1228" s="155"/>
      <c r="L1228" s="155"/>
      <c r="M1228" s="155"/>
      <c r="N1228" s="155"/>
      <c r="O1228" s="155"/>
      <c r="P1228" s="155"/>
      <c r="Q1228" s="155"/>
      <c r="R1228" s="155"/>
      <c r="S1228" s="155"/>
      <c r="T1228" s="155"/>
      <c r="U1228" s="155"/>
      <c r="V1228" s="155"/>
      <c r="W1228" s="155"/>
      <c r="X1228" s="155"/>
      <c r="Y1228" s="155"/>
      <c r="Z1228" s="155"/>
    </row>
    <row r="1229" spans="3:26" x14ac:dyDescent="0.25">
      <c r="C1229" s="159"/>
      <c r="D1229" s="159"/>
      <c r="E1229" s="159"/>
      <c r="I1229" s="155"/>
      <c r="J1229" s="155"/>
      <c r="K1229" s="155"/>
      <c r="L1229" s="155"/>
      <c r="M1229" s="155"/>
      <c r="N1229" s="155"/>
      <c r="O1229" s="155"/>
      <c r="P1229" s="155"/>
      <c r="Q1229" s="155"/>
      <c r="R1229" s="155"/>
      <c r="S1229" s="155"/>
      <c r="T1229" s="155"/>
      <c r="U1229" s="155"/>
      <c r="V1229" s="155"/>
      <c r="W1229" s="155"/>
      <c r="X1229" s="155"/>
      <c r="Y1229" s="155"/>
      <c r="Z1229" s="155"/>
    </row>
    <row r="1230" spans="3:26" x14ac:dyDescent="0.25">
      <c r="C1230" s="159"/>
      <c r="D1230" s="159"/>
      <c r="E1230" s="159"/>
      <c r="I1230" s="155"/>
      <c r="J1230" s="155"/>
      <c r="K1230" s="155"/>
      <c r="L1230" s="155"/>
      <c r="M1230" s="155"/>
      <c r="N1230" s="155"/>
      <c r="O1230" s="155"/>
      <c r="P1230" s="155"/>
      <c r="Q1230" s="155"/>
      <c r="R1230" s="155"/>
      <c r="S1230" s="155"/>
      <c r="T1230" s="155"/>
      <c r="U1230" s="155"/>
      <c r="V1230" s="155"/>
      <c r="W1230" s="155"/>
      <c r="X1230" s="155"/>
      <c r="Y1230" s="155"/>
      <c r="Z1230" s="155"/>
    </row>
    <row r="1231" spans="3:26" x14ac:dyDescent="0.25">
      <c r="C1231" s="159"/>
      <c r="D1231" s="159"/>
      <c r="E1231" s="159"/>
      <c r="I1231" s="155"/>
      <c r="J1231" s="155"/>
      <c r="K1231" s="155"/>
      <c r="L1231" s="155"/>
      <c r="M1231" s="155"/>
      <c r="N1231" s="155"/>
      <c r="O1231" s="155"/>
      <c r="P1231" s="155"/>
      <c r="Q1231" s="155"/>
      <c r="R1231" s="155"/>
      <c r="S1231" s="155"/>
      <c r="T1231" s="155"/>
      <c r="U1231" s="155"/>
      <c r="V1231" s="155"/>
      <c r="W1231" s="155"/>
      <c r="X1231" s="155"/>
      <c r="Y1231" s="155"/>
      <c r="Z1231" s="155"/>
    </row>
    <row r="1232" spans="3:26" x14ac:dyDescent="0.25">
      <c r="C1232" s="159"/>
      <c r="D1232" s="159"/>
      <c r="E1232" s="159"/>
      <c r="I1232" s="155"/>
      <c r="J1232" s="155"/>
      <c r="K1232" s="155"/>
      <c r="L1232" s="155"/>
      <c r="M1232" s="155"/>
      <c r="N1232" s="155"/>
      <c r="O1232" s="155"/>
      <c r="P1232" s="155"/>
      <c r="Q1232" s="155"/>
      <c r="R1232" s="155"/>
      <c r="S1232" s="155"/>
      <c r="T1232" s="155"/>
      <c r="U1232" s="155"/>
      <c r="V1232" s="155"/>
      <c r="W1232" s="155"/>
      <c r="X1232" s="155"/>
      <c r="Y1232" s="155"/>
      <c r="Z1232" s="155"/>
    </row>
    <row r="1233" spans="3:26" x14ac:dyDescent="0.25">
      <c r="C1233" s="159"/>
      <c r="D1233" s="159"/>
      <c r="E1233" s="159"/>
      <c r="I1233" s="155"/>
      <c r="J1233" s="155"/>
      <c r="K1233" s="155"/>
      <c r="L1233" s="155"/>
      <c r="M1233" s="155"/>
      <c r="N1233" s="155"/>
      <c r="O1233" s="155"/>
      <c r="P1233" s="155"/>
      <c r="Q1233" s="155"/>
      <c r="R1233" s="155"/>
      <c r="S1233" s="155"/>
      <c r="T1233" s="155"/>
      <c r="U1233" s="155"/>
      <c r="V1233" s="155"/>
      <c r="W1233" s="155"/>
      <c r="X1233" s="155"/>
      <c r="Y1233" s="155"/>
      <c r="Z1233" s="155"/>
    </row>
    <row r="1234" spans="3:26" x14ac:dyDescent="0.25">
      <c r="C1234" s="159"/>
      <c r="D1234" s="159"/>
      <c r="E1234" s="159"/>
      <c r="I1234" s="155"/>
      <c r="J1234" s="155"/>
      <c r="K1234" s="155"/>
      <c r="L1234" s="155"/>
      <c r="M1234" s="155"/>
      <c r="N1234" s="155"/>
      <c r="O1234" s="155"/>
      <c r="P1234" s="155"/>
      <c r="Q1234" s="155"/>
      <c r="R1234" s="155"/>
      <c r="S1234" s="155"/>
      <c r="T1234" s="155"/>
      <c r="U1234" s="155"/>
      <c r="V1234" s="155"/>
      <c r="W1234" s="155"/>
      <c r="X1234" s="155"/>
      <c r="Y1234" s="155"/>
      <c r="Z1234" s="155"/>
    </row>
    <row r="1235" spans="3:26" x14ac:dyDescent="0.25">
      <c r="C1235" s="159"/>
      <c r="D1235" s="159"/>
      <c r="E1235" s="159"/>
      <c r="I1235" s="155"/>
      <c r="J1235" s="155"/>
      <c r="K1235" s="155"/>
      <c r="L1235" s="155"/>
      <c r="M1235" s="155"/>
      <c r="N1235" s="155"/>
      <c r="O1235" s="155"/>
      <c r="P1235" s="155"/>
      <c r="Q1235" s="155"/>
      <c r="R1235" s="155"/>
      <c r="S1235" s="155"/>
      <c r="T1235" s="155"/>
      <c r="U1235" s="155"/>
      <c r="V1235" s="155"/>
      <c r="W1235" s="155"/>
      <c r="X1235" s="155"/>
      <c r="Y1235" s="155"/>
      <c r="Z1235" s="155"/>
    </row>
    <row r="1236" spans="3:26" x14ac:dyDescent="0.25">
      <c r="C1236" s="159"/>
      <c r="D1236" s="159"/>
      <c r="E1236" s="159"/>
      <c r="I1236" s="155"/>
      <c r="J1236" s="155"/>
      <c r="K1236" s="155"/>
      <c r="L1236" s="155"/>
      <c r="M1236" s="155"/>
      <c r="N1236" s="155"/>
      <c r="O1236" s="155"/>
      <c r="P1236" s="155"/>
      <c r="Q1236" s="155"/>
      <c r="R1236" s="155"/>
      <c r="S1236" s="155"/>
      <c r="T1236" s="155"/>
      <c r="U1236" s="155"/>
      <c r="V1236" s="155"/>
      <c r="W1236" s="155"/>
      <c r="X1236" s="155"/>
      <c r="Y1236" s="155"/>
      <c r="Z1236" s="155"/>
    </row>
    <row r="1237" spans="3:26" x14ac:dyDescent="0.25">
      <c r="C1237" s="159"/>
      <c r="D1237" s="159"/>
      <c r="E1237" s="159"/>
      <c r="I1237" s="155"/>
      <c r="J1237" s="155"/>
      <c r="K1237" s="155"/>
      <c r="L1237" s="155"/>
      <c r="M1237" s="155"/>
      <c r="N1237" s="155"/>
      <c r="O1237" s="155"/>
      <c r="P1237" s="155"/>
      <c r="Q1237" s="155"/>
      <c r="R1237" s="155"/>
      <c r="S1237" s="155"/>
      <c r="T1237" s="155"/>
      <c r="U1237" s="155"/>
      <c r="V1237" s="155"/>
      <c r="W1237" s="155"/>
      <c r="X1237" s="155"/>
      <c r="Y1237" s="155"/>
      <c r="Z1237" s="155"/>
    </row>
    <row r="1238" spans="3:26" x14ac:dyDescent="0.25">
      <c r="C1238" s="159"/>
      <c r="D1238" s="159"/>
      <c r="E1238" s="159"/>
      <c r="I1238" s="155"/>
      <c r="J1238" s="155"/>
      <c r="K1238" s="155"/>
      <c r="L1238" s="155"/>
      <c r="M1238" s="155"/>
      <c r="N1238" s="155"/>
      <c r="O1238" s="155"/>
      <c r="P1238" s="155"/>
      <c r="Q1238" s="155"/>
      <c r="R1238" s="155"/>
      <c r="S1238" s="155"/>
      <c r="T1238" s="155"/>
      <c r="U1238" s="155"/>
      <c r="V1238" s="155"/>
      <c r="W1238" s="155"/>
      <c r="X1238" s="155"/>
      <c r="Y1238" s="155"/>
      <c r="Z1238" s="155"/>
    </row>
    <row r="1239" spans="3:26" x14ac:dyDescent="0.25">
      <c r="C1239" s="159"/>
      <c r="D1239" s="159"/>
      <c r="E1239" s="159"/>
      <c r="I1239" s="155"/>
      <c r="J1239" s="155"/>
      <c r="K1239" s="155"/>
      <c r="L1239" s="155"/>
      <c r="M1239" s="155"/>
      <c r="N1239" s="155"/>
      <c r="O1239" s="155"/>
      <c r="P1239" s="155"/>
      <c r="Q1239" s="155"/>
      <c r="R1239" s="155"/>
      <c r="S1239" s="155"/>
      <c r="T1239" s="155"/>
      <c r="U1239" s="155"/>
      <c r="V1239" s="155"/>
      <c r="W1239" s="155"/>
      <c r="X1239" s="155"/>
      <c r="Y1239" s="155"/>
      <c r="Z1239" s="155"/>
    </row>
    <row r="1240" spans="3:26" x14ac:dyDescent="0.25">
      <c r="C1240" s="159"/>
      <c r="D1240" s="159"/>
      <c r="E1240" s="159"/>
      <c r="I1240" s="155"/>
      <c r="J1240" s="155"/>
      <c r="K1240" s="155"/>
      <c r="L1240" s="155"/>
      <c r="M1240" s="155"/>
      <c r="N1240" s="155"/>
      <c r="O1240" s="155"/>
      <c r="P1240" s="155"/>
      <c r="Q1240" s="155"/>
      <c r="R1240" s="155"/>
      <c r="S1240" s="155"/>
      <c r="T1240" s="155"/>
      <c r="U1240" s="155"/>
      <c r="V1240" s="155"/>
      <c r="W1240" s="155"/>
      <c r="X1240" s="155"/>
      <c r="Y1240" s="155"/>
      <c r="Z1240" s="155"/>
    </row>
    <row r="1241" spans="3:26" x14ac:dyDescent="0.25">
      <c r="C1241" s="159"/>
      <c r="D1241" s="159"/>
      <c r="E1241" s="159"/>
      <c r="I1241" s="155"/>
      <c r="J1241" s="155"/>
      <c r="K1241" s="155"/>
      <c r="L1241" s="155"/>
      <c r="M1241" s="155"/>
      <c r="N1241" s="155"/>
      <c r="O1241" s="155"/>
      <c r="P1241" s="155"/>
      <c r="Q1241" s="155"/>
      <c r="R1241" s="155"/>
      <c r="S1241" s="155"/>
      <c r="T1241" s="155"/>
      <c r="U1241" s="155"/>
      <c r="V1241" s="155"/>
      <c r="W1241" s="155"/>
      <c r="X1241" s="155"/>
      <c r="Y1241" s="155"/>
      <c r="Z1241" s="155"/>
    </row>
    <row r="1242" spans="3:26" x14ac:dyDescent="0.25">
      <c r="C1242" s="159"/>
      <c r="D1242" s="159"/>
      <c r="E1242" s="159"/>
      <c r="I1242" s="155"/>
      <c r="J1242" s="155"/>
      <c r="K1242" s="155"/>
      <c r="L1242" s="155"/>
      <c r="M1242" s="155"/>
      <c r="N1242" s="155"/>
      <c r="O1242" s="155"/>
      <c r="P1242" s="155"/>
      <c r="Q1242" s="155"/>
      <c r="R1242" s="155"/>
      <c r="S1242" s="155"/>
      <c r="T1242" s="155"/>
      <c r="U1242" s="155"/>
      <c r="V1242" s="155"/>
      <c r="W1242" s="155"/>
      <c r="X1242" s="155"/>
      <c r="Y1242" s="155"/>
      <c r="Z1242" s="155"/>
    </row>
    <row r="1243" spans="3:26" x14ac:dyDescent="0.25">
      <c r="C1243" s="159"/>
      <c r="D1243" s="159"/>
      <c r="E1243" s="159"/>
      <c r="I1243" s="155"/>
      <c r="J1243" s="155"/>
      <c r="K1243" s="155"/>
      <c r="L1243" s="155"/>
      <c r="M1243" s="155"/>
      <c r="N1243" s="155"/>
      <c r="O1243" s="155"/>
      <c r="P1243" s="155"/>
      <c r="Q1243" s="155"/>
      <c r="R1243" s="155"/>
      <c r="S1243" s="155"/>
      <c r="T1243" s="155"/>
      <c r="U1243" s="155"/>
      <c r="V1243" s="155"/>
      <c r="W1243" s="155"/>
      <c r="X1243" s="155"/>
      <c r="Y1243" s="155"/>
      <c r="Z1243" s="155"/>
    </row>
    <row r="1244" spans="3:26" x14ac:dyDescent="0.25">
      <c r="C1244" s="159"/>
      <c r="D1244" s="159"/>
      <c r="E1244" s="159"/>
      <c r="I1244" s="155"/>
      <c r="J1244" s="155"/>
      <c r="K1244" s="155"/>
      <c r="L1244" s="155"/>
      <c r="M1244" s="155"/>
      <c r="N1244" s="155"/>
      <c r="O1244" s="155"/>
      <c r="P1244" s="155"/>
      <c r="Q1244" s="155"/>
      <c r="R1244" s="155"/>
      <c r="S1244" s="155"/>
      <c r="T1244" s="155"/>
      <c r="U1244" s="155"/>
      <c r="V1244" s="155"/>
      <c r="W1244" s="155"/>
      <c r="X1244" s="155"/>
      <c r="Y1244" s="155"/>
      <c r="Z1244" s="155"/>
    </row>
    <row r="1245" spans="3:26" x14ac:dyDescent="0.25">
      <c r="C1245" s="159"/>
      <c r="D1245" s="159"/>
      <c r="E1245" s="159"/>
      <c r="I1245" s="155"/>
      <c r="J1245" s="155"/>
      <c r="K1245" s="155"/>
      <c r="L1245" s="155"/>
      <c r="M1245" s="155"/>
      <c r="N1245" s="155"/>
      <c r="O1245" s="155"/>
      <c r="P1245" s="155"/>
      <c r="Q1245" s="155"/>
      <c r="R1245" s="155"/>
      <c r="S1245" s="155"/>
      <c r="T1245" s="155"/>
      <c r="U1245" s="155"/>
      <c r="V1245" s="155"/>
      <c r="W1245" s="155"/>
      <c r="X1245" s="155"/>
      <c r="Y1245" s="155"/>
      <c r="Z1245" s="155"/>
    </row>
    <row r="1246" spans="3:26" x14ac:dyDescent="0.25">
      <c r="C1246" s="159"/>
      <c r="D1246" s="159"/>
      <c r="E1246" s="159"/>
      <c r="I1246" s="155"/>
      <c r="J1246" s="155"/>
      <c r="K1246" s="155"/>
      <c r="L1246" s="155"/>
      <c r="M1246" s="155"/>
      <c r="N1246" s="155"/>
      <c r="O1246" s="155"/>
      <c r="P1246" s="155"/>
      <c r="Q1246" s="155"/>
      <c r="R1246" s="155"/>
      <c r="S1246" s="155"/>
      <c r="T1246" s="155"/>
      <c r="U1246" s="155"/>
      <c r="V1246" s="155"/>
      <c r="W1246" s="155"/>
      <c r="X1246" s="155"/>
      <c r="Y1246" s="155"/>
      <c r="Z1246" s="155"/>
    </row>
    <row r="1247" spans="3:26" x14ac:dyDescent="0.25">
      <c r="C1247" s="159"/>
      <c r="D1247" s="159"/>
      <c r="E1247" s="159"/>
      <c r="I1247" s="155"/>
      <c r="J1247" s="155"/>
      <c r="K1247" s="155"/>
      <c r="L1247" s="155"/>
      <c r="M1247" s="155"/>
      <c r="N1247" s="155"/>
      <c r="O1247" s="155"/>
      <c r="P1247" s="155"/>
      <c r="Q1247" s="155"/>
      <c r="R1247" s="155"/>
      <c r="S1247" s="155"/>
      <c r="T1247" s="155"/>
      <c r="U1247" s="155"/>
      <c r="V1247" s="155"/>
      <c r="W1247" s="155"/>
      <c r="X1247" s="155"/>
      <c r="Y1247" s="155"/>
      <c r="Z1247" s="155"/>
    </row>
    <row r="1248" spans="3:26" x14ac:dyDescent="0.25">
      <c r="C1248" s="159"/>
      <c r="D1248" s="159"/>
      <c r="E1248" s="159"/>
      <c r="I1248" s="155"/>
      <c r="J1248" s="155"/>
      <c r="K1248" s="155"/>
      <c r="L1248" s="155"/>
      <c r="M1248" s="155"/>
      <c r="N1248" s="155"/>
      <c r="O1248" s="155"/>
      <c r="P1248" s="155"/>
      <c r="Q1248" s="155"/>
      <c r="R1248" s="155"/>
      <c r="S1248" s="155"/>
      <c r="T1248" s="155"/>
      <c r="U1248" s="155"/>
      <c r="V1248" s="155"/>
      <c r="W1248" s="155"/>
      <c r="X1248" s="155"/>
      <c r="Y1248" s="155"/>
      <c r="Z1248" s="155"/>
    </row>
    <row r="1249" spans="3:26" x14ac:dyDescent="0.25">
      <c r="C1249" s="159"/>
      <c r="D1249" s="159"/>
      <c r="E1249" s="159"/>
      <c r="I1249" s="155"/>
      <c r="J1249" s="155"/>
      <c r="K1249" s="155"/>
      <c r="L1249" s="155"/>
      <c r="M1249" s="155"/>
      <c r="N1249" s="155"/>
      <c r="O1249" s="155"/>
      <c r="P1249" s="155"/>
      <c r="Q1249" s="155"/>
      <c r="R1249" s="155"/>
      <c r="S1249" s="155"/>
      <c r="T1249" s="155"/>
      <c r="U1249" s="155"/>
      <c r="V1249" s="155"/>
      <c r="W1249" s="155"/>
      <c r="X1249" s="155"/>
      <c r="Y1249" s="155"/>
      <c r="Z1249" s="155"/>
    </row>
    <row r="1250" spans="3:26" x14ac:dyDescent="0.25">
      <c r="C1250" s="159"/>
      <c r="D1250" s="159"/>
      <c r="E1250" s="159"/>
      <c r="I1250" s="155"/>
      <c r="J1250" s="155"/>
      <c r="K1250" s="155"/>
      <c r="L1250" s="155"/>
      <c r="M1250" s="155"/>
      <c r="N1250" s="155"/>
      <c r="O1250" s="155"/>
      <c r="P1250" s="155"/>
      <c r="Q1250" s="155"/>
      <c r="R1250" s="155"/>
      <c r="S1250" s="155"/>
      <c r="T1250" s="155"/>
      <c r="U1250" s="155"/>
      <c r="V1250" s="155"/>
      <c r="W1250" s="155"/>
      <c r="X1250" s="155"/>
      <c r="Y1250" s="155"/>
      <c r="Z1250" s="155"/>
    </row>
    <row r="1251" spans="3:26" x14ac:dyDescent="0.25">
      <c r="C1251" s="159"/>
      <c r="D1251" s="159"/>
      <c r="E1251" s="159"/>
      <c r="I1251" s="155"/>
      <c r="J1251" s="155"/>
      <c r="K1251" s="155"/>
      <c r="L1251" s="155"/>
      <c r="M1251" s="155"/>
      <c r="N1251" s="155"/>
      <c r="O1251" s="155"/>
      <c r="P1251" s="155"/>
      <c r="Q1251" s="155"/>
      <c r="R1251" s="155"/>
      <c r="S1251" s="155"/>
      <c r="T1251" s="155"/>
      <c r="U1251" s="155"/>
      <c r="V1251" s="155"/>
      <c r="W1251" s="155"/>
      <c r="X1251" s="155"/>
      <c r="Y1251" s="155"/>
      <c r="Z1251" s="155"/>
    </row>
    <row r="1252" spans="3:26" x14ac:dyDescent="0.25">
      <c r="C1252" s="159"/>
      <c r="D1252" s="159"/>
      <c r="E1252" s="159"/>
      <c r="I1252" s="155"/>
      <c r="J1252" s="155"/>
      <c r="K1252" s="155"/>
      <c r="L1252" s="155"/>
      <c r="M1252" s="155"/>
      <c r="N1252" s="155"/>
      <c r="O1252" s="155"/>
      <c r="P1252" s="155"/>
      <c r="Q1252" s="155"/>
      <c r="R1252" s="155"/>
      <c r="S1252" s="155"/>
      <c r="T1252" s="155"/>
      <c r="U1252" s="155"/>
      <c r="V1252" s="155"/>
      <c r="W1252" s="155"/>
      <c r="X1252" s="155"/>
      <c r="Y1252" s="155"/>
      <c r="Z1252" s="155"/>
    </row>
    <row r="1253" spans="3:26" x14ac:dyDescent="0.25">
      <c r="C1253" s="159"/>
      <c r="D1253" s="159"/>
      <c r="E1253" s="159"/>
      <c r="I1253" s="155"/>
      <c r="J1253" s="155"/>
      <c r="K1253" s="155"/>
      <c r="L1253" s="155"/>
      <c r="M1253" s="155"/>
      <c r="N1253" s="155"/>
      <c r="O1253" s="155"/>
      <c r="P1253" s="155"/>
      <c r="Q1253" s="155"/>
      <c r="R1253" s="155"/>
      <c r="S1253" s="155"/>
      <c r="T1253" s="155"/>
      <c r="U1253" s="155"/>
      <c r="V1253" s="155"/>
      <c r="W1253" s="155"/>
      <c r="X1253" s="155"/>
      <c r="Y1253" s="155"/>
      <c r="Z1253" s="155"/>
    </row>
    <row r="1254" spans="3:26" x14ac:dyDescent="0.25">
      <c r="C1254" s="159"/>
      <c r="D1254" s="159"/>
      <c r="E1254" s="159"/>
      <c r="I1254" s="155"/>
      <c r="J1254" s="155"/>
      <c r="K1254" s="155"/>
      <c r="L1254" s="155"/>
      <c r="M1254" s="155"/>
      <c r="N1254" s="155"/>
      <c r="O1254" s="155"/>
      <c r="P1254" s="155"/>
      <c r="Q1254" s="155"/>
      <c r="R1254" s="155"/>
      <c r="S1254" s="155"/>
      <c r="T1254" s="155"/>
      <c r="U1254" s="155"/>
      <c r="V1254" s="155"/>
      <c r="W1254" s="155"/>
      <c r="X1254" s="155"/>
      <c r="Y1254" s="155"/>
      <c r="Z1254" s="155"/>
    </row>
    <row r="1255" spans="3:26" x14ac:dyDescent="0.25">
      <c r="C1255" s="159"/>
      <c r="D1255" s="159"/>
      <c r="E1255" s="159"/>
      <c r="I1255" s="155"/>
      <c r="J1255" s="155"/>
      <c r="K1255" s="155"/>
      <c r="L1255" s="155"/>
      <c r="M1255" s="155"/>
      <c r="N1255" s="155"/>
      <c r="O1255" s="155"/>
      <c r="P1255" s="155"/>
      <c r="Q1255" s="155"/>
      <c r="R1255" s="155"/>
      <c r="S1255" s="155"/>
      <c r="T1255" s="155"/>
      <c r="U1255" s="155"/>
      <c r="V1255" s="155"/>
      <c r="W1255" s="155"/>
      <c r="X1255" s="155"/>
      <c r="Y1255" s="155"/>
      <c r="Z1255" s="155"/>
    </row>
    <row r="1256" spans="3:26" x14ac:dyDescent="0.25">
      <c r="C1256" s="159"/>
      <c r="D1256" s="159"/>
      <c r="E1256" s="159"/>
      <c r="I1256" s="155"/>
      <c r="J1256" s="155"/>
      <c r="K1256" s="155"/>
      <c r="L1256" s="155"/>
      <c r="M1256" s="155"/>
      <c r="N1256" s="155"/>
      <c r="O1256" s="155"/>
      <c r="P1256" s="155"/>
      <c r="Q1256" s="155"/>
      <c r="R1256" s="155"/>
      <c r="S1256" s="155"/>
      <c r="T1256" s="155"/>
      <c r="U1256" s="155"/>
      <c r="V1256" s="155"/>
      <c r="W1256" s="155"/>
      <c r="X1256" s="155"/>
      <c r="Y1256" s="155"/>
      <c r="Z1256" s="155"/>
    </row>
    <row r="1257" spans="3:26" x14ac:dyDescent="0.25">
      <c r="C1257" s="159"/>
      <c r="D1257" s="159"/>
      <c r="E1257" s="159"/>
      <c r="I1257" s="155"/>
      <c r="J1257" s="155"/>
      <c r="K1257" s="155"/>
      <c r="L1257" s="155"/>
      <c r="M1257" s="155"/>
      <c r="N1257" s="155"/>
      <c r="O1257" s="155"/>
      <c r="P1257" s="155"/>
      <c r="Q1257" s="155"/>
      <c r="R1257" s="155"/>
      <c r="S1257" s="155"/>
      <c r="T1257" s="155"/>
      <c r="U1257" s="155"/>
      <c r="V1257" s="155"/>
      <c r="W1257" s="155"/>
      <c r="X1257" s="155"/>
      <c r="Y1257" s="155"/>
      <c r="Z1257" s="155"/>
    </row>
    <row r="1258" spans="3:26" x14ac:dyDescent="0.25">
      <c r="C1258" s="159"/>
      <c r="D1258" s="159"/>
      <c r="E1258" s="159"/>
      <c r="I1258" s="155"/>
      <c r="J1258" s="155"/>
      <c r="K1258" s="155"/>
      <c r="L1258" s="155"/>
      <c r="M1258" s="155"/>
      <c r="N1258" s="155"/>
      <c r="O1258" s="155"/>
      <c r="P1258" s="155"/>
      <c r="Q1258" s="155"/>
      <c r="R1258" s="155"/>
      <c r="S1258" s="155"/>
      <c r="T1258" s="155"/>
      <c r="U1258" s="155"/>
      <c r="V1258" s="155"/>
      <c r="W1258" s="155"/>
      <c r="X1258" s="155"/>
      <c r="Y1258" s="155"/>
      <c r="Z1258" s="155"/>
    </row>
    <row r="1259" spans="3:26" x14ac:dyDescent="0.25">
      <c r="C1259" s="159"/>
      <c r="D1259" s="159"/>
      <c r="E1259" s="159"/>
      <c r="I1259" s="155"/>
      <c r="J1259" s="155"/>
      <c r="K1259" s="155"/>
      <c r="L1259" s="155"/>
      <c r="M1259" s="155"/>
      <c r="N1259" s="155"/>
      <c r="O1259" s="155"/>
      <c r="P1259" s="155"/>
      <c r="Q1259" s="155"/>
      <c r="R1259" s="155"/>
      <c r="S1259" s="155"/>
      <c r="T1259" s="155"/>
      <c r="U1259" s="155"/>
      <c r="V1259" s="155"/>
      <c r="W1259" s="155"/>
      <c r="X1259" s="155"/>
      <c r="Y1259" s="155"/>
      <c r="Z1259" s="155"/>
    </row>
    <row r="1260" spans="3:26" x14ac:dyDescent="0.25">
      <c r="C1260" s="159"/>
      <c r="D1260" s="159"/>
      <c r="E1260" s="159"/>
      <c r="I1260" s="155"/>
      <c r="J1260" s="155"/>
      <c r="K1260" s="155"/>
      <c r="L1260" s="155"/>
      <c r="M1260" s="155"/>
      <c r="N1260" s="155"/>
      <c r="O1260" s="155"/>
      <c r="P1260" s="155"/>
      <c r="Q1260" s="155"/>
      <c r="R1260" s="155"/>
      <c r="S1260" s="155"/>
      <c r="T1260" s="155"/>
      <c r="U1260" s="155"/>
      <c r="V1260" s="155"/>
      <c r="W1260" s="155"/>
      <c r="X1260" s="155"/>
      <c r="Y1260" s="155"/>
      <c r="Z1260" s="155"/>
    </row>
    <row r="1261" spans="3:26" x14ac:dyDescent="0.25">
      <c r="C1261" s="159"/>
      <c r="D1261" s="159"/>
      <c r="E1261" s="159"/>
      <c r="I1261" s="155"/>
      <c r="J1261" s="155"/>
      <c r="K1261" s="155"/>
      <c r="L1261" s="155"/>
      <c r="M1261" s="155"/>
      <c r="N1261" s="155"/>
      <c r="O1261" s="155"/>
      <c r="P1261" s="155"/>
      <c r="Q1261" s="155"/>
      <c r="R1261" s="155"/>
      <c r="S1261" s="155"/>
      <c r="T1261" s="155"/>
      <c r="U1261" s="155"/>
      <c r="V1261" s="155"/>
      <c r="W1261" s="155"/>
      <c r="X1261" s="155"/>
      <c r="Y1261" s="155"/>
      <c r="Z1261" s="155"/>
    </row>
    <row r="1262" spans="3:26" x14ac:dyDescent="0.25">
      <c r="C1262" s="159"/>
      <c r="D1262" s="159"/>
      <c r="E1262" s="159"/>
      <c r="I1262" s="155"/>
      <c r="J1262" s="155"/>
      <c r="K1262" s="155"/>
      <c r="L1262" s="155"/>
      <c r="M1262" s="155"/>
      <c r="N1262" s="155"/>
      <c r="O1262" s="155"/>
      <c r="P1262" s="155"/>
      <c r="Q1262" s="155"/>
      <c r="R1262" s="155"/>
      <c r="S1262" s="155"/>
      <c r="T1262" s="155"/>
      <c r="U1262" s="155"/>
      <c r="V1262" s="155"/>
      <c r="W1262" s="155"/>
      <c r="X1262" s="155"/>
      <c r="Y1262" s="155"/>
      <c r="Z1262" s="155"/>
    </row>
    <row r="1263" spans="3:26" x14ac:dyDescent="0.25">
      <c r="C1263" s="159"/>
      <c r="D1263" s="159"/>
      <c r="E1263" s="159"/>
      <c r="I1263" s="155"/>
      <c r="J1263" s="155"/>
      <c r="K1263" s="155"/>
      <c r="L1263" s="155"/>
      <c r="M1263" s="155"/>
      <c r="N1263" s="155"/>
      <c r="O1263" s="155"/>
      <c r="P1263" s="155"/>
      <c r="Q1263" s="155"/>
      <c r="R1263" s="155"/>
      <c r="S1263" s="155"/>
      <c r="T1263" s="155"/>
      <c r="U1263" s="155"/>
      <c r="V1263" s="155"/>
      <c r="W1263" s="155"/>
      <c r="X1263" s="155"/>
      <c r="Y1263" s="155"/>
      <c r="Z1263" s="155"/>
    </row>
    <row r="1264" spans="3:26" x14ac:dyDescent="0.25">
      <c r="C1264" s="159"/>
      <c r="D1264" s="159"/>
      <c r="E1264" s="159"/>
      <c r="I1264" s="155"/>
      <c r="J1264" s="155"/>
      <c r="K1264" s="155"/>
      <c r="L1264" s="155"/>
      <c r="M1264" s="155"/>
      <c r="N1264" s="155"/>
      <c r="O1264" s="155"/>
      <c r="P1264" s="155"/>
      <c r="Q1264" s="155"/>
      <c r="R1264" s="155"/>
      <c r="S1264" s="155"/>
      <c r="T1264" s="155"/>
      <c r="U1264" s="155"/>
      <c r="V1264" s="155"/>
      <c r="W1264" s="155"/>
      <c r="X1264" s="155"/>
      <c r="Y1264" s="155"/>
      <c r="Z1264" s="155"/>
    </row>
    <row r="1265" spans="3:26" x14ac:dyDescent="0.25">
      <c r="C1265" s="159"/>
      <c r="D1265" s="159"/>
      <c r="E1265" s="159"/>
      <c r="I1265" s="155"/>
      <c r="J1265" s="155"/>
      <c r="K1265" s="155"/>
      <c r="L1265" s="155"/>
      <c r="M1265" s="155"/>
      <c r="N1265" s="155"/>
      <c r="O1265" s="155"/>
      <c r="P1265" s="155"/>
      <c r="Q1265" s="155"/>
      <c r="R1265" s="155"/>
      <c r="S1265" s="155"/>
      <c r="T1265" s="155"/>
      <c r="U1265" s="155"/>
      <c r="V1265" s="155"/>
      <c r="W1265" s="155"/>
      <c r="X1265" s="155"/>
      <c r="Y1265" s="155"/>
      <c r="Z1265" s="155"/>
    </row>
    <row r="1266" spans="3:26" x14ac:dyDescent="0.25">
      <c r="C1266" s="159"/>
      <c r="D1266" s="159"/>
      <c r="E1266" s="159"/>
      <c r="I1266" s="155"/>
      <c r="J1266" s="155"/>
      <c r="K1266" s="155"/>
      <c r="L1266" s="155"/>
      <c r="M1266" s="155"/>
      <c r="N1266" s="155"/>
      <c r="O1266" s="155"/>
      <c r="P1266" s="155"/>
      <c r="Q1266" s="155"/>
      <c r="R1266" s="155"/>
      <c r="S1266" s="155"/>
      <c r="T1266" s="155"/>
      <c r="U1266" s="155"/>
      <c r="V1266" s="155"/>
      <c r="W1266" s="155"/>
      <c r="X1266" s="155"/>
      <c r="Y1266" s="155"/>
      <c r="Z1266" s="155"/>
    </row>
    <row r="1267" spans="3:26" x14ac:dyDescent="0.25">
      <c r="C1267" s="159"/>
      <c r="D1267" s="159"/>
      <c r="E1267" s="159"/>
      <c r="I1267" s="155"/>
      <c r="J1267" s="155"/>
      <c r="K1267" s="155"/>
      <c r="L1267" s="155"/>
      <c r="M1267" s="155"/>
      <c r="N1267" s="155"/>
      <c r="O1267" s="155"/>
      <c r="P1267" s="155"/>
      <c r="Q1267" s="155"/>
      <c r="R1267" s="155"/>
      <c r="S1267" s="155"/>
      <c r="T1267" s="155"/>
      <c r="U1267" s="155"/>
      <c r="V1267" s="155"/>
      <c r="W1267" s="155"/>
      <c r="X1267" s="155"/>
      <c r="Y1267" s="155"/>
      <c r="Z1267" s="155"/>
    </row>
    <row r="1268" spans="3:26" x14ac:dyDescent="0.25">
      <c r="C1268" s="159"/>
      <c r="D1268" s="159"/>
      <c r="E1268" s="159"/>
      <c r="I1268" s="155"/>
      <c r="J1268" s="155"/>
      <c r="K1268" s="155"/>
      <c r="L1268" s="155"/>
      <c r="M1268" s="155"/>
      <c r="N1268" s="155"/>
      <c r="O1268" s="155"/>
      <c r="P1268" s="155"/>
      <c r="Q1268" s="155"/>
      <c r="R1268" s="155"/>
      <c r="S1268" s="155"/>
      <c r="T1268" s="155"/>
      <c r="U1268" s="155"/>
      <c r="V1268" s="155"/>
      <c r="W1268" s="155"/>
      <c r="X1268" s="155"/>
      <c r="Y1268" s="155"/>
      <c r="Z1268" s="155"/>
    </row>
    <row r="1269" spans="3:26" x14ac:dyDescent="0.25">
      <c r="C1269" s="159"/>
      <c r="D1269" s="159"/>
      <c r="E1269" s="159"/>
      <c r="I1269" s="155"/>
      <c r="J1269" s="155"/>
      <c r="K1269" s="155"/>
      <c r="L1269" s="155"/>
      <c r="M1269" s="155"/>
      <c r="N1269" s="155"/>
      <c r="O1269" s="155"/>
      <c r="P1269" s="155"/>
      <c r="Q1269" s="155"/>
      <c r="R1269" s="155"/>
      <c r="S1269" s="155"/>
      <c r="T1269" s="155"/>
      <c r="U1269" s="155"/>
      <c r="V1269" s="155"/>
      <c r="W1269" s="155"/>
      <c r="X1269" s="155"/>
      <c r="Y1269" s="155"/>
      <c r="Z1269" s="155"/>
    </row>
    <row r="1270" spans="3:26" x14ac:dyDescent="0.25">
      <c r="C1270" s="159"/>
      <c r="D1270" s="159"/>
      <c r="E1270" s="159"/>
      <c r="I1270" s="155"/>
      <c r="J1270" s="155"/>
      <c r="K1270" s="155"/>
      <c r="L1270" s="155"/>
      <c r="M1270" s="155"/>
      <c r="N1270" s="155"/>
      <c r="O1270" s="155"/>
      <c r="P1270" s="155"/>
      <c r="Q1270" s="155"/>
      <c r="R1270" s="155"/>
      <c r="S1270" s="155"/>
      <c r="T1270" s="155"/>
      <c r="U1270" s="155"/>
      <c r="V1270" s="155"/>
      <c r="W1270" s="155"/>
      <c r="X1270" s="155"/>
      <c r="Y1270" s="155"/>
      <c r="Z1270" s="155"/>
    </row>
    <row r="1271" spans="3:26" x14ac:dyDescent="0.25">
      <c r="C1271" s="159"/>
      <c r="D1271" s="159"/>
      <c r="E1271" s="159"/>
      <c r="I1271" s="155"/>
      <c r="J1271" s="155"/>
      <c r="K1271" s="155"/>
      <c r="L1271" s="155"/>
      <c r="M1271" s="155"/>
      <c r="N1271" s="155"/>
      <c r="O1271" s="155"/>
      <c r="P1271" s="155"/>
      <c r="Q1271" s="155"/>
      <c r="R1271" s="155"/>
      <c r="S1271" s="155"/>
      <c r="T1271" s="155"/>
      <c r="U1271" s="155"/>
      <c r="V1271" s="155"/>
      <c r="W1271" s="155"/>
      <c r="X1271" s="155"/>
      <c r="Y1271" s="155"/>
      <c r="Z1271" s="155"/>
    </row>
    <row r="1272" spans="3:26" x14ac:dyDescent="0.25">
      <c r="C1272" s="159"/>
      <c r="D1272" s="159"/>
      <c r="E1272" s="159"/>
      <c r="I1272" s="155"/>
      <c r="J1272" s="155"/>
      <c r="K1272" s="155"/>
      <c r="L1272" s="155"/>
      <c r="M1272" s="155"/>
      <c r="N1272" s="155"/>
      <c r="O1272" s="155"/>
      <c r="P1272" s="155"/>
      <c r="Q1272" s="155"/>
      <c r="R1272" s="155"/>
      <c r="S1272" s="155"/>
      <c r="T1272" s="155"/>
      <c r="U1272" s="155"/>
      <c r="V1272" s="155"/>
      <c r="W1272" s="155"/>
      <c r="X1272" s="155"/>
      <c r="Y1272" s="155"/>
      <c r="Z1272" s="155"/>
    </row>
    <row r="1273" spans="3:26" x14ac:dyDescent="0.25">
      <c r="C1273" s="159"/>
      <c r="D1273" s="159"/>
      <c r="E1273" s="159"/>
      <c r="I1273" s="155"/>
      <c r="J1273" s="155"/>
      <c r="K1273" s="155"/>
      <c r="L1273" s="155"/>
      <c r="M1273" s="155"/>
      <c r="N1273" s="155"/>
      <c r="O1273" s="155"/>
      <c r="P1273" s="155"/>
      <c r="Q1273" s="155"/>
      <c r="R1273" s="155"/>
      <c r="S1273" s="155"/>
      <c r="T1273" s="155"/>
      <c r="U1273" s="155"/>
      <c r="V1273" s="155"/>
      <c r="W1273" s="155"/>
      <c r="X1273" s="155"/>
      <c r="Y1273" s="155"/>
      <c r="Z1273" s="155"/>
    </row>
    <row r="1274" spans="3:26" x14ac:dyDescent="0.25">
      <c r="C1274" s="159"/>
      <c r="D1274" s="159"/>
      <c r="E1274" s="159"/>
      <c r="I1274" s="155"/>
      <c r="J1274" s="155"/>
      <c r="K1274" s="155"/>
      <c r="L1274" s="155"/>
      <c r="M1274" s="155"/>
      <c r="N1274" s="155"/>
      <c r="O1274" s="155"/>
      <c r="P1274" s="155"/>
      <c r="Q1274" s="155"/>
      <c r="R1274" s="155"/>
      <c r="S1274" s="155"/>
      <c r="T1274" s="155"/>
      <c r="U1274" s="155"/>
      <c r="V1274" s="155"/>
      <c r="W1274" s="155"/>
      <c r="X1274" s="155"/>
      <c r="Y1274" s="155"/>
      <c r="Z1274" s="155"/>
    </row>
    <row r="1275" spans="3:26" x14ac:dyDescent="0.25">
      <c r="C1275" s="159"/>
      <c r="D1275" s="159"/>
      <c r="E1275" s="159"/>
      <c r="I1275" s="155"/>
      <c r="J1275" s="155"/>
      <c r="K1275" s="155"/>
      <c r="L1275" s="155"/>
      <c r="M1275" s="155"/>
      <c r="N1275" s="155"/>
      <c r="O1275" s="155"/>
      <c r="P1275" s="155"/>
      <c r="Q1275" s="155"/>
      <c r="R1275" s="155"/>
      <c r="S1275" s="155"/>
      <c r="T1275" s="155"/>
      <c r="U1275" s="155"/>
      <c r="V1275" s="155"/>
      <c r="W1275" s="155"/>
      <c r="X1275" s="155"/>
      <c r="Y1275" s="155"/>
      <c r="Z1275" s="155"/>
    </row>
    <row r="1276" spans="3:26" x14ac:dyDescent="0.25">
      <c r="C1276" s="159"/>
      <c r="D1276" s="159"/>
      <c r="E1276" s="159"/>
      <c r="I1276" s="155"/>
      <c r="J1276" s="155"/>
      <c r="K1276" s="155"/>
      <c r="L1276" s="155"/>
      <c r="M1276" s="155"/>
      <c r="N1276" s="155"/>
      <c r="O1276" s="155"/>
      <c r="P1276" s="155"/>
      <c r="Q1276" s="155"/>
      <c r="R1276" s="155"/>
      <c r="S1276" s="155"/>
      <c r="T1276" s="155"/>
      <c r="U1276" s="155"/>
      <c r="V1276" s="155"/>
      <c r="W1276" s="155"/>
      <c r="X1276" s="155"/>
      <c r="Y1276" s="155"/>
      <c r="Z1276" s="155"/>
    </row>
    <row r="1277" spans="3:26" x14ac:dyDescent="0.25">
      <c r="C1277" s="159"/>
      <c r="D1277" s="159"/>
      <c r="E1277" s="159"/>
      <c r="I1277" s="155"/>
      <c r="J1277" s="155"/>
      <c r="K1277" s="155"/>
      <c r="L1277" s="155"/>
      <c r="M1277" s="155"/>
      <c r="N1277" s="155"/>
      <c r="O1277" s="155"/>
      <c r="P1277" s="155"/>
      <c r="Q1277" s="155"/>
      <c r="R1277" s="155"/>
      <c r="S1277" s="155"/>
      <c r="T1277" s="155"/>
      <c r="U1277" s="155"/>
      <c r="V1277" s="155"/>
      <c r="W1277" s="155"/>
      <c r="X1277" s="155"/>
      <c r="Y1277" s="155"/>
      <c r="Z1277" s="155"/>
    </row>
    <row r="1278" spans="3:26" x14ac:dyDescent="0.25">
      <c r="C1278" s="159"/>
      <c r="D1278" s="159"/>
      <c r="E1278" s="159"/>
      <c r="I1278" s="155"/>
      <c r="J1278" s="155"/>
      <c r="K1278" s="155"/>
      <c r="L1278" s="155"/>
      <c r="M1278" s="155"/>
      <c r="N1278" s="155"/>
      <c r="O1278" s="155"/>
      <c r="P1278" s="155"/>
      <c r="Q1278" s="155"/>
      <c r="R1278" s="155"/>
      <c r="S1278" s="155"/>
      <c r="T1278" s="155"/>
      <c r="U1278" s="155"/>
      <c r="V1278" s="155"/>
      <c r="W1278" s="155"/>
      <c r="X1278" s="155"/>
      <c r="Y1278" s="155"/>
      <c r="Z1278" s="155"/>
    </row>
    <row r="1279" spans="3:26" x14ac:dyDescent="0.25">
      <c r="C1279" s="159"/>
      <c r="D1279" s="159"/>
      <c r="E1279" s="159"/>
      <c r="I1279" s="155"/>
      <c r="J1279" s="155"/>
      <c r="K1279" s="155"/>
      <c r="L1279" s="155"/>
      <c r="M1279" s="155"/>
      <c r="N1279" s="155"/>
      <c r="O1279" s="155"/>
      <c r="P1279" s="155"/>
      <c r="Q1279" s="155"/>
      <c r="R1279" s="155"/>
      <c r="S1279" s="155"/>
      <c r="T1279" s="155"/>
      <c r="U1279" s="155"/>
      <c r="V1279" s="155"/>
      <c r="W1279" s="155"/>
      <c r="X1279" s="155"/>
      <c r="Y1279" s="155"/>
      <c r="Z1279" s="155"/>
    </row>
    <row r="1280" spans="3:26" x14ac:dyDescent="0.25">
      <c r="C1280" s="159"/>
      <c r="D1280" s="159"/>
      <c r="E1280" s="159"/>
      <c r="I1280" s="155"/>
      <c r="J1280" s="155"/>
      <c r="K1280" s="155"/>
      <c r="L1280" s="155"/>
      <c r="M1280" s="155"/>
      <c r="N1280" s="155"/>
      <c r="O1280" s="155"/>
      <c r="P1280" s="155"/>
      <c r="Q1280" s="155"/>
      <c r="R1280" s="155"/>
      <c r="S1280" s="155"/>
      <c r="T1280" s="155"/>
      <c r="U1280" s="155"/>
      <c r="V1280" s="155"/>
      <c r="W1280" s="155"/>
      <c r="X1280" s="155"/>
      <c r="Y1280" s="155"/>
      <c r="Z1280" s="155"/>
    </row>
    <row r="1281" spans="3:26" x14ac:dyDescent="0.25">
      <c r="C1281" s="159"/>
      <c r="D1281" s="159"/>
      <c r="E1281" s="159"/>
      <c r="I1281" s="155"/>
      <c r="J1281" s="155"/>
      <c r="K1281" s="155"/>
      <c r="L1281" s="155"/>
      <c r="M1281" s="155"/>
      <c r="N1281" s="155"/>
      <c r="O1281" s="155"/>
      <c r="P1281" s="155"/>
      <c r="Q1281" s="155"/>
      <c r="R1281" s="155"/>
      <c r="S1281" s="155"/>
      <c r="T1281" s="155"/>
      <c r="U1281" s="155"/>
      <c r="V1281" s="155"/>
      <c r="W1281" s="155"/>
      <c r="X1281" s="155"/>
      <c r="Y1281" s="155"/>
      <c r="Z1281" s="155"/>
    </row>
    <row r="1282" spans="3:26" x14ac:dyDescent="0.25">
      <c r="C1282" s="159"/>
      <c r="D1282" s="159"/>
      <c r="E1282" s="159"/>
      <c r="I1282" s="155"/>
      <c r="J1282" s="155"/>
      <c r="K1282" s="155"/>
      <c r="L1282" s="155"/>
      <c r="M1282" s="155"/>
      <c r="N1282" s="155"/>
      <c r="O1282" s="155"/>
      <c r="P1282" s="155"/>
      <c r="Q1282" s="155"/>
      <c r="R1282" s="155"/>
      <c r="S1282" s="155"/>
      <c r="T1282" s="155"/>
      <c r="U1282" s="155"/>
      <c r="V1282" s="155"/>
      <c r="W1282" s="155"/>
      <c r="X1282" s="155"/>
      <c r="Y1282" s="155"/>
      <c r="Z1282" s="155"/>
    </row>
    <row r="1283" spans="3:26" x14ac:dyDescent="0.25">
      <c r="C1283" s="159"/>
      <c r="D1283" s="159"/>
      <c r="E1283" s="159"/>
      <c r="I1283" s="155"/>
      <c r="J1283" s="155"/>
      <c r="K1283" s="155"/>
      <c r="L1283" s="155"/>
      <c r="M1283" s="155"/>
      <c r="N1283" s="155"/>
      <c r="O1283" s="155"/>
      <c r="P1283" s="155"/>
      <c r="Q1283" s="155"/>
      <c r="R1283" s="155"/>
      <c r="S1283" s="155"/>
      <c r="T1283" s="155"/>
      <c r="U1283" s="155"/>
      <c r="V1283" s="155"/>
      <c r="W1283" s="155"/>
      <c r="X1283" s="155"/>
      <c r="Y1283" s="155"/>
      <c r="Z1283" s="155"/>
    </row>
    <row r="1284" spans="3:26" x14ac:dyDescent="0.25">
      <c r="C1284" s="159"/>
      <c r="D1284" s="159"/>
      <c r="E1284" s="159"/>
      <c r="I1284" s="155"/>
      <c r="J1284" s="155"/>
      <c r="K1284" s="155"/>
      <c r="L1284" s="155"/>
      <c r="M1284" s="155"/>
      <c r="N1284" s="155"/>
      <c r="O1284" s="155"/>
      <c r="P1284" s="155"/>
      <c r="Q1284" s="155"/>
      <c r="R1284" s="155"/>
      <c r="S1284" s="155"/>
      <c r="T1284" s="155"/>
      <c r="U1284" s="155"/>
      <c r="V1284" s="155"/>
      <c r="W1284" s="155"/>
      <c r="X1284" s="155"/>
      <c r="Y1284" s="155"/>
      <c r="Z1284" s="155"/>
    </row>
    <row r="1285" spans="3:26" x14ac:dyDescent="0.25">
      <c r="C1285" s="159"/>
      <c r="D1285" s="159"/>
      <c r="E1285" s="159"/>
      <c r="I1285" s="155"/>
      <c r="J1285" s="155"/>
      <c r="K1285" s="155"/>
      <c r="L1285" s="155"/>
      <c r="M1285" s="155"/>
      <c r="N1285" s="155"/>
      <c r="O1285" s="155"/>
      <c r="P1285" s="155"/>
      <c r="Q1285" s="155"/>
      <c r="R1285" s="155"/>
      <c r="S1285" s="155"/>
      <c r="T1285" s="155"/>
      <c r="U1285" s="155"/>
      <c r="V1285" s="155"/>
      <c r="W1285" s="155"/>
      <c r="X1285" s="155"/>
      <c r="Y1285" s="155"/>
      <c r="Z1285" s="155"/>
    </row>
    <row r="1286" spans="3:26" x14ac:dyDescent="0.25">
      <c r="C1286" s="159"/>
      <c r="D1286" s="159"/>
      <c r="E1286" s="159"/>
      <c r="I1286" s="155"/>
      <c r="J1286" s="155"/>
      <c r="K1286" s="155"/>
      <c r="L1286" s="155"/>
      <c r="M1286" s="155"/>
      <c r="N1286" s="155"/>
      <c r="O1286" s="155"/>
      <c r="P1286" s="155"/>
      <c r="Q1286" s="155"/>
      <c r="R1286" s="155"/>
      <c r="S1286" s="155"/>
      <c r="T1286" s="155"/>
      <c r="U1286" s="155"/>
      <c r="V1286" s="155"/>
      <c r="W1286" s="155"/>
      <c r="X1286" s="155"/>
      <c r="Y1286" s="155"/>
      <c r="Z1286" s="155"/>
    </row>
    <row r="1287" spans="3:26" x14ac:dyDescent="0.25">
      <c r="C1287" s="159"/>
      <c r="D1287" s="159"/>
      <c r="E1287" s="159"/>
      <c r="I1287" s="155"/>
      <c r="J1287" s="155"/>
      <c r="K1287" s="155"/>
      <c r="L1287" s="155"/>
      <c r="M1287" s="155"/>
      <c r="N1287" s="155"/>
      <c r="O1287" s="155"/>
      <c r="P1287" s="155"/>
      <c r="Q1287" s="155"/>
      <c r="R1287" s="155"/>
      <c r="S1287" s="155"/>
      <c r="T1287" s="155"/>
      <c r="U1287" s="155"/>
      <c r="V1287" s="155"/>
      <c r="W1287" s="155"/>
      <c r="X1287" s="155"/>
      <c r="Y1287" s="155"/>
      <c r="Z1287" s="155"/>
    </row>
    <row r="1288" spans="3:26" x14ac:dyDescent="0.25">
      <c r="C1288" s="159"/>
      <c r="D1288" s="159"/>
      <c r="E1288" s="159"/>
      <c r="I1288" s="155"/>
      <c r="J1288" s="155"/>
      <c r="K1288" s="155"/>
      <c r="L1288" s="155"/>
      <c r="M1288" s="155"/>
      <c r="N1288" s="155"/>
      <c r="O1288" s="155"/>
      <c r="P1288" s="155"/>
      <c r="Q1288" s="155"/>
      <c r="R1288" s="155"/>
      <c r="S1288" s="155"/>
      <c r="T1288" s="155"/>
      <c r="U1288" s="155"/>
      <c r="V1288" s="155"/>
      <c r="W1288" s="155"/>
      <c r="X1288" s="155"/>
      <c r="Y1288" s="155"/>
      <c r="Z1288" s="155"/>
    </row>
    <row r="1289" spans="3:26" x14ac:dyDescent="0.25">
      <c r="C1289" s="159"/>
      <c r="D1289" s="159"/>
      <c r="E1289" s="159"/>
      <c r="I1289" s="155"/>
      <c r="J1289" s="155"/>
      <c r="K1289" s="155"/>
      <c r="L1289" s="155"/>
      <c r="M1289" s="155"/>
      <c r="N1289" s="155"/>
      <c r="O1289" s="155"/>
      <c r="P1289" s="155"/>
      <c r="Q1289" s="155"/>
      <c r="R1289" s="155"/>
      <c r="S1289" s="155"/>
      <c r="T1289" s="155"/>
      <c r="U1289" s="155"/>
      <c r="V1289" s="155"/>
      <c r="W1289" s="155"/>
      <c r="X1289" s="155"/>
      <c r="Y1289" s="155"/>
      <c r="Z1289" s="155"/>
    </row>
    <row r="1290" spans="3:26" x14ac:dyDescent="0.25">
      <c r="C1290" s="159"/>
      <c r="D1290" s="159"/>
      <c r="E1290" s="159"/>
      <c r="I1290" s="155"/>
      <c r="J1290" s="155"/>
      <c r="K1290" s="155"/>
      <c r="L1290" s="155"/>
      <c r="M1290" s="155"/>
      <c r="N1290" s="155"/>
      <c r="O1290" s="155"/>
      <c r="P1290" s="155"/>
      <c r="Q1290" s="155"/>
      <c r="R1290" s="155"/>
      <c r="S1290" s="155"/>
      <c r="T1290" s="155"/>
      <c r="U1290" s="155"/>
      <c r="V1290" s="155"/>
      <c r="W1290" s="155"/>
      <c r="X1290" s="155"/>
      <c r="Y1290" s="155"/>
      <c r="Z1290" s="155"/>
    </row>
    <row r="1291" spans="3:26" x14ac:dyDescent="0.25">
      <c r="C1291" s="159"/>
      <c r="D1291" s="159"/>
      <c r="E1291" s="159"/>
      <c r="I1291" s="155"/>
      <c r="J1291" s="155"/>
      <c r="K1291" s="155"/>
      <c r="L1291" s="155"/>
      <c r="M1291" s="155"/>
      <c r="N1291" s="155"/>
      <c r="O1291" s="155"/>
      <c r="P1291" s="155"/>
      <c r="Q1291" s="155"/>
      <c r="R1291" s="155"/>
      <c r="S1291" s="155"/>
      <c r="T1291" s="155"/>
      <c r="U1291" s="155"/>
      <c r="V1291" s="155"/>
      <c r="W1291" s="155"/>
      <c r="X1291" s="155"/>
      <c r="Y1291" s="155"/>
      <c r="Z1291" s="155"/>
    </row>
    <row r="1292" spans="3:26" x14ac:dyDescent="0.25">
      <c r="C1292" s="159"/>
      <c r="D1292" s="159"/>
      <c r="E1292" s="159"/>
      <c r="I1292" s="155"/>
      <c r="J1292" s="155"/>
      <c r="K1292" s="155"/>
      <c r="L1292" s="155"/>
      <c r="M1292" s="155"/>
      <c r="N1292" s="155"/>
      <c r="O1292" s="155"/>
      <c r="P1292" s="155"/>
      <c r="Q1292" s="155"/>
      <c r="R1292" s="155"/>
      <c r="S1292" s="155"/>
      <c r="T1292" s="155"/>
      <c r="U1292" s="155"/>
      <c r="V1292" s="155"/>
      <c r="W1292" s="155"/>
      <c r="X1292" s="155"/>
      <c r="Y1292" s="155"/>
      <c r="Z1292" s="155"/>
    </row>
    <row r="1293" spans="3:26" x14ac:dyDescent="0.25">
      <c r="C1293" s="159"/>
      <c r="D1293" s="159"/>
      <c r="E1293" s="159"/>
      <c r="I1293" s="155"/>
      <c r="J1293" s="155"/>
      <c r="K1293" s="155"/>
      <c r="L1293" s="155"/>
      <c r="M1293" s="155"/>
      <c r="N1293" s="155"/>
      <c r="O1293" s="155"/>
      <c r="P1293" s="155"/>
      <c r="Q1293" s="155"/>
      <c r="R1293" s="155"/>
      <c r="S1293" s="155"/>
      <c r="T1293" s="155"/>
      <c r="U1293" s="155"/>
      <c r="V1293" s="155"/>
      <c r="W1293" s="155"/>
      <c r="X1293" s="155"/>
      <c r="Y1293" s="155"/>
      <c r="Z1293" s="155"/>
    </row>
    <row r="1294" spans="3:26" x14ac:dyDescent="0.25">
      <c r="C1294" s="159"/>
      <c r="D1294" s="159"/>
      <c r="E1294" s="159"/>
      <c r="I1294" s="155"/>
      <c r="J1294" s="155"/>
      <c r="K1294" s="155"/>
      <c r="L1294" s="155"/>
      <c r="M1294" s="155"/>
      <c r="N1294" s="155"/>
      <c r="O1294" s="155"/>
      <c r="P1294" s="155"/>
      <c r="Q1294" s="155"/>
      <c r="R1294" s="155"/>
      <c r="S1294" s="155"/>
      <c r="T1294" s="155"/>
      <c r="U1294" s="155"/>
      <c r="V1294" s="155"/>
      <c r="W1294" s="155"/>
      <c r="X1294" s="155"/>
      <c r="Y1294" s="155"/>
      <c r="Z1294" s="155"/>
    </row>
    <row r="1295" spans="3:26" x14ac:dyDescent="0.25">
      <c r="C1295" s="159"/>
      <c r="D1295" s="159"/>
      <c r="E1295" s="159"/>
      <c r="I1295" s="155"/>
      <c r="J1295" s="155"/>
      <c r="K1295" s="155"/>
      <c r="L1295" s="155"/>
      <c r="M1295" s="155"/>
      <c r="N1295" s="155"/>
      <c r="O1295" s="155"/>
      <c r="P1295" s="155"/>
      <c r="Q1295" s="155"/>
      <c r="R1295" s="155"/>
      <c r="S1295" s="155"/>
      <c r="T1295" s="155"/>
      <c r="U1295" s="155"/>
      <c r="V1295" s="155"/>
      <c r="W1295" s="155"/>
      <c r="X1295" s="155"/>
      <c r="Y1295" s="155"/>
      <c r="Z1295" s="155"/>
    </row>
    <row r="1296" spans="3:26" x14ac:dyDescent="0.25">
      <c r="C1296" s="159"/>
      <c r="D1296" s="159"/>
      <c r="E1296" s="159"/>
      <c r="I1296" s="155"/>
      <c r="J1296" s="155"/>
      <c r="K1296" s="155"/>
      <c r="L1296" s="155"/>
      <c r="M1296" s="155"/>
      <c r="N1296" s="155"/>
      <c r="O1296" s="155"/>
      <c r="P1296" s="155"/>
      <c r="Q1296" s="155"/>
      <c r="R1296" s="155"/>
      <c r="S1296" s="155"/>
      <c r="T1296" s="155"/>
      <c r="U1296" s="155"/>
      <c r="V1296" s="155"/>
      <c r="W1296" s="155"/>
      <c r="X1296" s="155"/>
      <c r="Y1296" s="155"/>
      <c r="Z1296" s="155"/>
    </row>
    <row r="1297" spans="3:26" x14ac:dyDescent="0.25">
      <c r="C1297" s="159"/>
      <c r="D1297" s="159"/>
      <c r="E1297" s="159"/>
      <c r="I1297" s="155"/>
      <c r="J1297" s="155"/>
      <c r="K1297" s="155"/>
      <c r="L1297" s="155"/>
      <c r="M1297" s="155"/>
      <c r="N1297" s="155"/>
      <c r="O1297" s="155"/>
      <c r="P1297" s="155"/>
      <c r="Q1297" s="155"/>
      <c r="R1297" s="155"/>
      <c r="S1297" s="155"/>
      <c r="T1297" s="155"/>
      <c r="U1297" s="155"/>
      <c r="V1297" s="155"/>
      <c r="W1297" s="155"/>
      <c r="X1297" s="155"/>
      <c r="Y1297" s="155"/>
      <c r="Z1297" s="155"/>
    </row>
    <row r="1298" spans="3:26" x14ac:dyDescent="0.25">
      <c r="C1298" s="159"/>
      <c r="D1298" s="159"/>
      <c r="E1298" s="159"/>
      <c r="I1298" s="155"/>
      <c r="J1298" s="155"/>
      <c r="K1298" s="155"/>
      <c r="L1298" s="155"/>
      <c r="M1298" s="155"/>
      <c r="N1298" s="155"/>
      <c r="O1298" s="155"/>
      <c r="P1298" s="155"/>
      <c r="Q1298" s="155"/>
      <c r="R1298" s="155"/>
      <c r="S1298" s="155"/>
      <c r="T1298" s="155"/>
      <c r="U1298" s="155"/>
      <c r="V1298" s="155"/>
      <c r="W1298" s="155"/>
      <c r="X1298" s="155"/>
      <c r="Y1298" s="155"/>
      <c r="Z1298" s="155"/>
    </row>
    <row r="1299" spans="3:26" x14ac:dyDescent="0.25">
      <c r="C1299" s="159"/>
      <c r="D1299" s="159"/>
      <c r="E1299" s="159"/>
      <c r="I1299" s="155"/>
      <c r="J1299" s="155"/>
      <c r="K1299" s="155"/>
      <c r="L1299" s="155"/>
      <c r="M1299" s="155"/>
      <c r="N1299" s="155"/>
      <c r="O1299" s="155"/>
      <c r="P1299" s="155"/>
      <c r="Q1299" s="155"/>
      <c r="R1299" s="155"/>
      <c r="S1299" s="155"/>
      <c r="T1299" s="155"/>
      <c r="U1299" s="155"/>
      <c r="V1299" s="155"/>
      <c r="W1299" s="155"/>
      <c r="X1299" s="155"/>
      <c r="Y1299" s="155"/>
      <c r="Z1299" s="155"/>
    </row>
    <row r="1300" spans="3:26" x14ac:dyDescent="0.25">
      <c r="C1300" s="159"/>
      <c r="D1300" s="159"/>
      <c r="E1300" s="159"/>
      <c r="I1300" s="155"/>
      <c r="J1300" s="155"/>
      <c r="K1300" s="155"/>
      <c r="L1300" s="155"/>
      <c r="M1300" s="155"/>
      <c r="N1300" s="155"/>
      <c r="O1300" s="155"/>
      <c r="P1300" s="155"/>
      <c r="Q1300" s="155"/>
      <c r="R1300" s="155"/>
      <c r="S1300" s="155"/>
      <c r="T1300" s="155"/>
      <c r="U1300" s="155"/>
      <c r="V1300" s="155"/>
      <c r="W1300" s="155"/>
      <c r="X1300" s="155"/>
      <c r="Y1300" s="155"/>
      <c r="Z1300" s="155"/>
    </row>
    <row r="1301" spans="3:26" x14ac:dyDescent="0.25">
      <c r="C1301" s="159"/>
      <c r="D1301" s="159"/>
      <c r="E1301" s="159"/>
      <c r="I1301" s="155"/>
      <c r="J1301" s="155"/>
      <c r="K1301" s="155"/>
      <c r="L1301" s="155"/>
      <c r="M1301" s="155"/>
      <c r="N1301" s="155"/>
      <c r="O1301" s="155"/>
      <c r="P1301" s="155"/>
      <c r="Q1301" s="155"/>
      <c r="R1301" s="155"/>
      <c r="S1301" s="155"/>
      <c r="T1301" s="155"/>
      <c r="U1301" s="155"/>
      <c r="V1301" s="155"/>
      <c r="W1301" s="155"/>
      <c r="X1301" s="155"/>
      <c r="Y1301" s="155"/>
      <c r="Z1301" s="155"/>
    </row>
    <row r="1302" spans="3:26" x14ac:dyDescent="0.25">
      <c r="C1302" s="159"/>
      <c r="D1302" s="159"/>
      <c r="E1302" s="159"/>
      <c r="I1302" s="155"/>
      <c r="J1302" s="155"/>
      <c r="K1302" s="155"/>
      <c r="L1302" s="155"/>
      <c r="M1302" s="155"/>
      <c r="N1302" s="155"/>
      <c r="O1302" s="155"/>
      <c r="P1302" s="155"/>
      <c r="Q1302" s="155"/>
      <c r="R1302" s="155"/>
      <c r="S1302" s="155"/>
      <c r="T1302" s="155"/>
      <c r="U1302" s="155"/>
      <c r="V1302" s="155"/>
      <c r="W1302" s="155"/>
      <c r="X1302" s="155"/>
      <c r="Y1302" s="155"/>
      <c r="Z1302" s="155"/>
    </row>
    <row r="1303" spans="3:26" x14ac:dyDescent="0.25">
      <c r="C1303" s="159"/>
      <c r="D1303" s="159"/>
      <c r="E1303" s="159"/>
      <c r="I1303" s="155"/>
      <c r="J1303" s="155"/>
      <c r="K1303" s="155"/>
      <c r="L1303" s="155"/>
      <c r="M1303" s="155"/>
      <c r="N1303" s="155"/>
      <c r="O1303" s="155"/>
      <c r="P1303" s="155"/>
      <c r="Q1303" s="155"/>
      <c r="R1303" s="155"/>
      <c r="S1303" s="155"/>
      <c r="T1303" s="155"/>
      <c r="U1303" s="155"/>
      <c r="V1303" s="155"/>
      <c r="W1303" s="155"/>
      <c r="X1303" s="155"/>
      <c r="Y1303" s="155"/>
      <c r="Z1303" s="155"/>
    </row>
    <row r="1304" spans="3:26" x14ac:dyDescent="0.25">
      <c r="C1304" s="159"/>
      <c r="D1304" s="159"/>
      <c r="E1304" s="159"/>
      <c r="I1304" s="155"/>
      <c r="J1304" s="155"/>
      <c r="K1304" s="155"/>
      <c r="L1304" s="155"/>
      <c r="M1304" s="155"/>
      <c r="N1304" s="155"/>
      <c r="O1304" s="155"/>
      <c r="P1304" s="155"/>
      <c r="Q1304" s="155"/>
      <c r="R1304" s="155"/>
      <c r="S1304" s="155"/>
      <c r="T1304" s="155"/>
      <c r="U1304" s="155"/>
      <c r="V1304" s="155"/>
      <c r="W1304" s="155"/>
      <c r="X1304" s="155"/>
      <c r="Y1304" s="155"/>
      <c r="Z1304" s="155"/>
    </row>
    <row r="1305" spans="3:26" x14ac:dyDescent="0.25">
      <c r="C1305" s="159"/>
      <c r="D1305" s="159"/>
      <c r="E1305" s="159"/>
      <c r="I1305" s="155"/>
      <c r="J1305" s="155"/>
      <c r="K1305" s="155"/>
      <c r="L1305" s="155"/>
      <c r="M1305" s="155"/>
      <c r="N1305" s="155"/>
      <c r="O1305" s="155"/>
      <c r="P1305" s="155"/>
      <c r="Q1305" s="155"/>
      <c r="R1305" s="155"/>
      <c r="S1305" s="155"/>
      <c r="T1305" s="155"/>
      <c r="U1305" s="155"/>
      <c r="V1305" s="155"/>
      <c r="W1305" s="155"/>
      <c r="X1305" s="155"/>
      <c r="Y1305" s="155"/>
      <c r="Z1305" s="155"/>
    </row>
    <row r="1306" spans="3:26" x14ac:dyDescent="0.25">
      <c r="C1306" s="159"/>
      <c r="D1306" s="159"/>
      <c r="E1306" s="159"/>
      <c r="I1306" s="155"/>
      <c r="J1306" s="155"/>
      <c r="K1306" s="155"/>
      <c r="L1306" s="155"/>
      <c r="M1306" s="155"/>
      <c r="N1306" s="155"/>
      <c r="O1306" s="155"/>
      <c r="P1306" s="155"/>
      <c r="Q1306" s="155"/>
      <c r="R1306" s="155"/>
      <c r="S1306" s="155"/>
      <c r="T1306" s="155"/>
      <c r="U1306" s="155"/>
      <c r="V1306" s="155"/>
      <c r="W1306" s="155"/>
      <c r="X1306" s="155"/>
      <c r="Y1306" s="155"/>
      <c r="Z1306" s="155"/>
    </row>
    <row r="1307" spans="3:26" x14ac:dyDescent="0.25">
      <c r="C1307" s="159"/>
      <c r="D1307" s="159"/>
      <c r="E1307" s="159"/>
      <c r="I1307" s="155"/>
      <c r="J1307" s="155"/>
      <c r="K1307" s="155"/>
      <c r="L1307" s="155"/>
      <c r="M1307" s="155"/>
      <c r="N1307" s="155"/>
      <c r="O1307" s="155"/>
      <c r="P1307" s="155"/>
      <c r="Q1307" s="155"/>
      <c r="R1307" s="155"/>
      <c r="S1307" s="155"/>
      <c r="T1307" s="155"/>
      <c r="U1307" s="155"/>
      <c r="V1307" s="155"/>
      <c r="W1307" s="155"/>
      <c r="X1307" s="155"/>
      <c r="Y1307" s="155"/>
      <c r="Z1307" s="155"/>
    </row>
    <row r="1308" spans="3:26" x14ac:dyDescent="0.25">
      <c r="C1308" s="159"/>
      <c r="D1308" s="159"/>
      <c r="E1308" s="159"/>
      <c r="I1308" s="155"/>
      <c r="J1308" s="155"/>
      <c r="K1308" s="155"/>
      <c r="L1308" s="155"/>
      <c r="M1308" s="155"/>
      <c r="N1308" s="155"/>
      <c r="O1308" s="155"/>
      <c r="P1308" s="155"/>
      <c r="Q1308" s="155"/>
      <c r="R1308" s="155"/>
      <c r="S1308" s="155"/>
      <c r="T1308" s="155"/>
      <c r="U1308" s="155"/>
      <c r="V1308" s="155"/>
      <c r="W1308" s="155"/>
      <c r="X1308" s="155"/>
      <c r="Y1308" s="155"/>
      <c r="Z1308" s="155"/>
    </row>
    <row r="1309" spans="3:26" x14ac:dyDescent="0.25">
      <c r="C1309" s="159"/>
      <c r="D1309" s="159"/>
      <c r="E1309" s="159"/>
      <c r="I1309" s="155"/>
      <c r="J1309" s="155"/>
      <c r="K1309" s="155"/>
      <c r="L1309" s="155"/>
      <c r="M1309" s="155"/>
      <c r="N1309" s="155"/>
      <c r="O1309" s="155"/>
      <c r="P1309" s="155"/>
      <c r="Q1309" s="155"/>
      <c r="R1309" s="155"/>
      <c r="S1309" s="155"/>
      <c r="T1309" s="155"/>
      <c r="U1309" s="155"/>
      <c r="V1309" s="155"/>
      <c r="W1309" s="155"/>
      <c r="X1309" s="155"/>
      <c r="Y1309" s="155"/>
      <c r="Z1309" s="155"/>
    </row>
    <row r="1310" spans="3:26" x14ac:dyDescent="0.25">
      <c r="C1310" s="159"/>
      <c r="D1310" s="159"/>
      <c r="E1310" s="159"/>
      <c r="I1310" s="155"/>
      <c r="J1310" s="155"/>
      <c r="K1310" s="155"/>
      <c r="L1310" s="155"/>
      <c r="M1310" s="155"/>
      <c r="N1310" s="155"/>
      <c r="O1310" s="155"/>
      <c r="P1310" s="155"/>
      <c r="Q1310" s="155"/>
      <c r="R1310" s="155"/>
      <c r="S1310" s="155"/>
      <c r="T1310" s="155"/>
      <c r="U1310" s="155"/>
      <c r="V1310" s="155"/>
      <c r="W1310" s="155"/>
      <c r="X1310" s="155"/>
      <c r="Y1310" s="155"/>
      <c r="Z1310" s="155"/>
    </row>
    <row r="1311" spans="3:26" x14ac:dyDescent="0.25">
      <c r="C1311" s="159"/>
      <c r="D1311" s="159"/>
      <c r="E1311" s="159"/>
      <c r="I1311" s="155"/>
      <c r="J1311" s="155"/>
      <c r="K1311" s="155"/>
      <c r="L1311" s="155"/>
      <c r="M1311" s="155"/>
      <c r="N1311" s="155"/>
      <c r="O1311" s="155"/>
      <c r="P1311" s="155"/>
      <c r="Q1311" s="155"/>
      <c r="R1311" s="155"/>
      <c r="S1311" s="155"/>
      <c r="T1311" s="155"/>
      <c r="U1311" s="155"/>
      <c r="V1311" s="155"/>
      <c r="W1311" s="155"/>
      <c r="X1311" s="155"/>
      <c r="Y1311" s="155"/>
      <c r="Z1311" s="155"/>
    </row>
    <row r="1312" spans="3:26" x14ac:dyDescent="0.25">
      <c r="C1312" s="159"/>
      <c r="D1312" s="159"/>
      <c r="E1312" s="159"/>
      <c r="I1312" s="155"/>
      <c r="J1312" s="155"/>
      <c r="K1312" s="155"/>
      <c r="L1312" s="155"/>
      <c r="M1312" s="155"/>
      <c r="N1312" s="155"/>
      <c r="O1312" s="155"/>
      <c r="P1312" s="155"/>
      <c r="Q1312" s="155"/>
      <c r="R1312" s="155"/>
      <c r="S1312" s="155"/>
      <c r="T1312" s="155"/>
      <c r="U1312" s="155"/>
      <c r="V1312" s="155"/>
      <c r="W1312" s="155"/>
      <c r="X1312" s="155"/>
      <c r="Y1312" s="155"/>
      <c r="Z1312" s="155"/>
    </row>
    <row r="1313" spans="3:26" x14ac:dyDescent="0.25">
      <c r="C1313" s="159"/>
      <c r="D1313" s="159"/>
      <c r="E1313" s="159"/>
      <c r="I1313" s="155"/>
      <c r="J1313" s="155"/>
      <c r="K1313" s="155"/>
      <c r="L1313" s="155"/>
      <c r="M1313" s="155"/>
      <c r="N1313" s="155"/>
      <c r="O1313" s="155"/>
      <c r="P1313" s="155"/>
      <c r="Q1313" s="155"/>
      <c r="R1313" s="155"/>
      <c r="S1313" s="155"/>
      <c r="T1313" s="155"/>
      <c r="U1313" s="155"/>
      <c r="V1313" s="155"/>
      <c r="W1313" s="155"/>
      <c r="X1313" s="155"/>
      <c r="Y1313" s="155"/>
      <c r="Z1313" s="155"/>
    </row>
    <row r="1314" spans="3:26" x14ac:dyDescent="0.25">
      <c r="C1314" s="159"/>
      <c r="D1314" s="159"/>
      <c r="E1314" s="159"/>
      <c r="I1314" s="155"/>
      <c r="J1314" s="155"/>
      <c r="K1314" s="155"/>
      <c r="L1314" s="155"/>
      <c r="M1314" s="155"/>
      <c r="N1314" s="155"/>
      <c r="O1314" s="155"/>
      <c r="P1314" s="155"/>
      <c r="Q1314" s="155"/>
      <c r="R1314" s="155"/>
      <c r="S1314" s="155"/>
      <c r="T1314" s="155"/>
      <c r="U1314" s="155"/>
      <c r="V1314" s="155"/>
      <c r="W1314" s="155"/>
      <c r="X1314" s="155"/>
      <c r="Y1314" s="155"/>
      <c r="Z1314" s="155"/>
    </row>
    <row r="1315" spans="3:26" x14ac:dyDescent="0.25">
      <c r="C1315" s="159"/>
      <c r="D1315" s="159"/>
      <c r="E1315" s="159"/>
      <c r="I1315" s="155"/>
      <c r="J1315" s="155"/>
      <c r="K1315" s="155"/>
      <c r="L1315" s="155"/>
      <c r="M1315" s="155"/>
      <c r="N1315" s="155"/>
      <c r="O1315" s="155"/>
      <c r="P1315" s="155"/>
      <c r="Q1315" s="155"/>
      <c r="R1315" s="155"/>
      <c r="S1315" s="155"/>
      <c r="T1315" s="155"/>
      <c r="U1315" s="155"/>
      <c r="V1315" s="155"/>
      <c r="W1315" s="155"/>
      <c r="X1315" s="155"/>
      <c r="Y1315" s="155"/>
      <c r="Z1315" s="155"/>
    </row>
    <row r="1316" spans="3:26" x14ac:dyDescent="0.25">
      <c r="C1316" s="159"/>
      <c r="D1316" s="159"/>
      <c r="E1316" s="159"/>
      <c r="I1316" s="155"/>
      <c r="J1316" s="155"/>
      <c r="K1316" s="155"/>
      <c r="L1316" s="155"/>
      <c r="M1316" s="155"/>
      <c r="N1316" s="155"/>
      <c r="O1316" s="155"/>
      <c r="P1316" s="155"/>
      <c r="Q1316" s="155"/>
      <c r="R1316" s="155"/>
      <c r="S1316" s="155"/>
      <c r="T1316" s="155"/>
      <c r="U1316" s="155"/>
      <c r="V1316" s="155"/>
      <c r="W1316" s="155"/>
      <c r="X1316" s="155"/>
      <c r="Y1316" s="155"/>
      <c r="Z1316" s="155"/>
    </row>
    <row r="1317" spans="3:26" x14ac:dyDescent="0.25">
      <c r="C1317" s="159"/>
      <c r="D1317" s="159"/>
      <c r="E1317" s="159"/>
      <c r="I1317" s="155"/>
      <c r="J1317" s="155"/>
      <c r="K1317" s="155"/>
      <c r="L1317" s="155"/>
      <c r="M1317" s="155"/>
      <c r="N1317" s="155"/>
      <c r="O1317" s="155"/>
      <c r="P1317" s="155"/>
      <c r="Q1317" s="155"/>
      <c r="R1317" s="155"/>
      <c r="S1317" s="155"/>
      <c r="T1317" s="155"/>
      <c r="U1317" s="155"/>
      <c r="V1317" s="155"/>
      <c r="W1317" s="155"/>
      <c r="X1317" s="155"/>
      <c r="Y1317" s="155"/>
      <c r="Z1317" s="155"/>
    </row>
    <row r="1318" spans="3:26" x14ac:dyDescent="0.25">
      <c r="C1318" s="159"/>
      <c r="D1318" s="159"/>
      <c r="E1318" s="159"/>
      <c r="I1318" s="155"/>
      <c r="J1318" s="155"/>
      <c r="K1318" s="155"/>
      <c r="L1318" s="155"/>
      <c r="M1318" s="155"/>
      <c r="N1318" s="155"/>
      <c r="O1318" s="155"/>
      <c r="P1318" s="155"/>
      <c r="Q1318" s="155"/>
      <c r="R1318" s="155"/>
      <c r="S1318" s="155"/>
      <c r="T1318" s="155"/>
      <c r="U1318" s="155"/>
      <c r="V1318" s="155"/>
      <c r="W1318" s="155"/>
      <c r="X1318" s="155"/>
      <c r="Y1318" s="155"/>
      <c r="Z1318" s="155"/>
    </row>
    <row r="1319" spans="3:26" x14ac:dyDescent="0.25">
      <c r="C1319" s="159"/>
      <c r="D1319" s="159"/>
      <c r="E1319" s="159"/>
      <c r="I1319" s="155"/>
      <c r="J1319" s="155"/>
      <c r="K1319" s="155"/>
      <c r="L1319" s="155"/>
      <c r="M1319" s="155"/>
      <c r="N1319" s="155"/>
      <c r="O1319" s="155"/>
      <c r="P1319" s="155"/>
      <c r="Q1319" s="155"/>
      <c r="R1319" s="155"/>
      <c r="S1319" s="155"/>
      <c r="T1319" s="155"/>
      <c r="U1319" s="155"/>
      <c r="V1319" s="155"/>
      <c r="W1319" s="155"/>
      <c r="X1319" s="155"/>
      <c r="Y1319" s="155"/>
      <c r="Z1319" s="155"/>
    </row>
    <row r="1320" spans="3:26" x14ac:dyDescent="0.25">
      <c r="C1320" s="159"/>
      <c r="D1320" s="159"/>
      <c r="E1320" s="159"/>
      <c r="I1320" s="155"/>
      <c r="J1320" s="155"/>
      <c r="K1320" s="155"/>
      <c r="L1320" s="155"/>
      <c r="M1320" s="155"/>
      <c r="N1320" s="155"/>
      <c r="O1320" s="155"/>
      <c r="P1320" s="155"/>
      <c r="Q1320" s="155"/>
      <c r="R1320" s="155"/>
      <c r="S1320" s="155"/>
      <c r="T1320" s="155"/>
      <c r="U1320" s="155"/>
      <c r="V1320" s="155"/>
      <c r="W1320" s="155"/>
      <c r="X1320" s="155"/>
      <c r="Y1320" s="155"/>
      <c r="Z1320" s="155"/>
    </row>
    <row r="1321" spans="3:26" x14ac:dyDescent="0.25">
      <c r="C1321" s="159"/>
      <c r="D1321" s="159"/>
      <c r="E1321" s="159"/>
      <c r="I1321" s="155"/>
      <c r="J1321" s="155"/>
      <c r="K1321" s="155"/>
      <c r="L1321" s="155"/>
      <c r="M1321" s="155"/>
      <c r="N1321" s="155"/>
      <c r="O1321" s="155"/>
      <c r="P1321" s="155"/>
      <c r="Q1321" s="155"/>
      <c r="R1321" s="155"/>
      <c r="S1321" s="155"/>
      <c r="T1321" s="155"/>
      <c r="U1321" s="155"/>
      <c r="V1321" s="155"/>
      <c r="W1321" s="155"/>
      <c r="X1321" s="155"/>
      <c r="Y1321" s="155"/>
      <c r="Z1321" s="155"/>
    </row>
    <row r="1322" spans="3:26" x14ac:dyDescent="0.25">
      <c r="C1322" s="159"/>
      <c r="D1322" s="159"/>
      <c r="E1322" s="159"/>
      <c r="I1322" s="155"/>
      <c r="J1322" s="155"/>
      <c r="K1322" s="155"/>
      <c r="L1322" s="155"/>
      <c r="M1322" s="155"/>
      <c r="N1322" s="155"/>
      <c r="O1322" s="155"/>
      <c r="P1322" s="155"/>
      <c r="Q1322" s="155"/>
      <c r="R1322" s="155"/>
      <c r="S1322" s="155"/>
      <c r="T1322" s="155"/>
      <c r="U1322" s="155"/>
      <c r="V1322" s="155"/>
      <c r="W1322" s="155"/>
      <c r="X1322" s="155"/>
      <c r="Y1322" s="155"/>
      <c r="Z1322" s="155"/>
    </row>
    <row r="1323" spans="3:26" x14ac:dyDescent="0.25">
      <c r="C1323" s="159"/>
      <c r="D1323" s="159"/>
      <c r="E1323" s="159"/>
      <c r="I1323" s="155"/>
      <c r="J1323" s="155"/>
      <c r="K1323" s="155"/>
      <c r="L1323" s="155"/>
      <c r="M1323" s="155"/>
      <c r="N1323" s="155"/>
      <c r="O1323" s="155"/>
      <c r="P1323" s="155"/>
      <c r="Q1323" s="155"/>
      <c r="R1323" s="155"/>
      <c r="S1323" s="155"/>
      <c r="T1323" s="155"/>
      <c r="U1323" s="155"/>
      <c r="V1323" s="155"/>
      <c r="W1323" s="155"/>
      <c r="X1323" s="155"/>
      <c r="Y1323" s="155"/>
      <c r="Z1323" s="155"/>
    </row>
    <row r="1324" spans="3:26" x14ac:dyDescent="0.25">
      <c r="C1324" s="159"/>
      <c r="D1324" s="159"/>
      <c r="E1324" s="159"/>
      <c r="I1324" s="155"/>
      <c r="J1324" s="155"/>
      <c r="K1324" s="155"/>
      <c r="L1324" s="155"/>
      <c r="M1324" s="155"/>
      <c r="N1324" s="155"/>
      <c r="O1324" s="155"/>
      <c r="P1324" s="155"/>
      <c r="Q1324" s="155"/>
      <c r="R1324" s="155"/>
      <c r="S1324" s="155"/>
      <c r="T1324" s="155"/>
      <c r="U1324" s="155"/>
      <c r="V1324" s="155"/>
      <c r="W1324" s="155"/>
      <c r="X1324" s="155"/>
      <c r="Y1324" s="155"/>
      <c r="Z1324" s="155"/>
    </row>
    <row r="1325" spans="3:26" x14ac:dyDescent="0.25">
      <c r="C1325" s="159"/>
      <c r="D1325" s="159"/>
      <c r="E1325" s="159"/>
      <c r="I1325" s="155"/>
      <c r="J1325" s="155"/>
      <c r="K1325" s="155"/>
      <c r="L1325" s="155"/>
      <c r="M1325" s="155"/>
      <c r="N1325" s="155"/>
      <c r="O1325" s="155"/>
      <c r="P1325" s="155"/>
      <c r="Q1325" s="155"/>
      <c r="R1325" s="155"/>
      <c r="S1325" s="155"/>
      <c r="T1325" s="155"/>
      <c r="U1325" s="155"/>
      <c r="V1325" s="155"/>
      <c r="W1325" s="155"/>
      <c r="X1325" s="155"/>
      <c r="Y1325" s="155"/>
      <c r="Z1325" s="155"/>
    </row>
    <row r="1326" spans="3:26" x14ac:dyDescent="0.25">
      <c r="C1326" s="159"/>
      <c r="D1326" s="159"/>
      <c r="E1326" s="159"/>
      <c r="I1326" s="155"/>
      <c r="J1326" s="155"/>
      <c r="K1326" s="155"/>
      <c r="L1326" s="155"/>
      <c r="M1326" s="155"/>
      <c r="N1326" s="155"/>
      <c r="O1326" s="155"/>
      <c r="P1326" s="155"/>
      <c r="Q1326" s="155"/>
      <c r="R1326" s="155"/>
      <c r="S1326" s="155"/>
      <c r="T1326" s="155"/>
      <c r="U1326" s="155"/>
      <c r="V1326" s="155"/>
      <c r="W1326" s="155"/>
      <c r="X1326" s="155"/>
      <c r="Y1326" s="155"/>
      <c r="Z1326" s="155"/>
    </row>
    <row r="1327" spans="3:26" x14ac:dyDescent="0.25">
      <c r="C1327" s="159"/>
      <c r="D1327" s="159"/>
      <c r="E1327" s="159"/>
      <c r="I1327" s="155"/>
      <c r="J1327" s="155"/>
      <c r="K1327" s="155"/>
      <c r="L1327" s="155"/>
      <c r="M1327" s="155"/>
      <c r="N1327" s="155"/>
      <c r="O1327" s="155"/>
      <c r="P1327" s="155"/>
      <c r="Q1327" s="155"/>
      <c r="R1327" s="155"/>
      <c r="S1327" s="155"/>
      <c r="T1327" s="155"/>
      <c r="U1327" s="155"/>
      <c r="V1327" s="155"/>
      <c r="W1327" s="155"/>
      <c r="X1327" s="155"/>
      <c r="Y1327" s="155"/>
      <c r="Z1327" s="155"/>
    </row>
    <row r="1328" spans="3:26" x14ac:dyDescent="0.25">
      <c r="C1328" s="159"/>
      <c r="D1328" s="159"/>
      <c r="E1328" s="159"/>
      <c r="I1328" s="155"/>
      <c r="J1328" s="155"/>
      <c r="K1328" s="155"/>
      <c r="L1328" s="155"/>
      <c r="M1328" s="155"/>
      <c r="N1328" s="155"/>
      <c r="O1328" s="155"/>
      <c r="P1328" s="155"/>
      <c r="Q1328" s="155"/>
      <c r="R1328" s="155"/>
      <c r="S1328" s="155"/>
      <c r="T1328" s="155"/>
      <c r="U1328" s="155"/>
      <c r="V1328" s="155"/>
      <c r="W1328" s="155"/>
      <c r="X1328" s="155"/>
      <c r="Y1328" s="155"/>
      <c r="Z1328" s="155"/>
    </row>
    <row r="1329" spans="3:26" x14ac:dyDescent="0.25">
      <c r="C1329" s="159"/>
      <c r="D1329" s="159"/>
      <c r="E1329" s="159"/>
      <c r="I1329" s="155"/>
      <c r="J1329" s="155"/>
      <c r="K1329" s="155"/>
      <c r="L1329" s="155"/>
      <c r="M1329" s="155"/>
      <c r="N1329" s="155"/>
      <c r="O1329" s="155"/>
      <c r="P1329" s="155"/>
      <c r="Q1329" s="155"/>
      <c r="R1329" s="155"/>
      <c r="S1329" s="155"/>
      <c r="T1329" s="155"/>
      <c r="U1329" s="155"/>
      <c r="V1329" s="155"/>
      <c r="W1329" s="155"/>
      <c r="X1329" s="155"/>
      <c r="Y1329" s="155"/>
      <c r="Z1329" s="155"/>
    </row>
    <row r="1330" spans="3:26" x14ac:dyDescent="0.25">
      <c r="C1330" s="159"/>
      <c r="D1330" s="159"/>
      <c r="E1330" s="159"/>
      <c r="I1330" s="155"/>
      <c r="J1330" s="155"/>
      <c r="K1330" s="155"/>
      <c r="L1330" s="155"/>
      <c r="M1330" s="155"/>
      <c r="N1330" s="155"/>
      <c r="O1330" s="155"/>
      <c r="P1330" s="155"/>
      <c r="Q1330" s="155"/>
      <c r="R1330" s="155"/>
      <c r="S1330" s="155"/>
      <c r="T1330" s="155"/>
      <c r="U1330" s="155"/>
      <c r="V1330" s="155"/>
      <c r="W1330" s="155"/>
      <c r="X1330" s="155"/>
      <c r="Y1330" s="155"/>
      <c r="Z1330" s="155"/>
    </row>
    <row r="1331" spans="3:26" x14ac:dyDescent="0.25">
      <c r="C1331" s="159"/>
      <c r="D1331" s="159"/>
      <c r="E1331" s="159"/>
      <c r="I1331" s="155"/>
      <c r="J1331" s="155"/>
      <c r="K1331" s="155"/>
      <c r="L1331" s="155"/>
      <c r="M1331" s="155"/>
      <c r="N1331" s="155"/>
      <c r="O1331" s="155"/>
      <c r="P1331" s="155"/>
      <c r="Q1331" s="155"/>
      <c r="R1331" s="155"/>
      <c r="S1331" s="155"/>
      <c r="T1331" s="155"/>
      <c r="U1331" s="155"/>
      <c r="V1331" s="155"/>
      <c r="W1331" s="155"/>
      <c r="X1331" s="155"/>
      <c r="Y1331" s="155"/>
      <c r="Z1331" s="155"/>
    </row>
    <row r="1332" spans="3:26" x14ac:dyDescent="0.25">
      <c r="C1332" s="159"/>
      <c r="D1332" s="159"/>
      <c r="E1332" s="159"/>
      <c r="I1332" s="155"/>
      <c r="J1332" s="155"/>
      <c r="K1332" s="155"/>
      <c r="L1332" s="155"/>
      <c r="M1332" s="155"/>
      <c r="N1332" s="155"/>
      <c r="O1332" s="155"/>
      <c r="P1332" s="155"/>
      <c r="Q1332" s="155"/>
      <c r="R1332" s="155"/>
      <c r="S1332" s="155"/>
      <c r="T1332" s="155"/>
      <c r="U1332" s="155"/>
      <c r="V1332" s="155"/>
      <c r="W1332" s="155"/>
      <c r="X1332" s="155"/>
      <c r="Y1332" s="155"/>
      <c r="Z1332" s="155"/>
    </row>
    <row r="1333" spans="3:26" x14ac:dyDescent="0.25">
      <c r="C1333" s="159"/>
      <c r="D1333" s="159"/>
      <c r="E1333" s="159"/>
      <c r="I1333" s="155"/>
      <c r="J1333" s="155"/>
      <c r="K1333" s="155"/>
      <c r="L1333" s="155"/>
      <c r="M1333" s="155"/>
      <c r="N1333" s="155"/>
      <c r="O1333" s="155"/>
      <c r="P1333" s="155"/>
      <c r="Q1333" s="155"/>
      <c r="R1333" s="155"/>
      <c r="S1333" s="155"/>
      <c r="T1333" s="155"/>
      <c r="U1333" s="155"/>
      <c r="V1333" s="155"/>
      <c r="W1333" s="155"/>
      <c r="X1333" s="155"/>
      <c r="Y1333" s="155"/>
      <c r="Z1333" s="155"/>
    </row>
    <row r="1334" spans="3:26" x14ac:dyDescent="0.25">
      <c r="C1334" s="159"/>
      <c r="D1334" s="159"/>
      <c r="E1334" s="159"/>
      <c r="I1334" s="155"/>
      <c r="J1334" s="155"/>
      <c r="K1334" s="155"/>
      <c r="L1334" s="155"/>
      <c r="M1334" s="155"/>
      <c r="N1334" s="155"/>
      <c r="O1334" s="155"/>
      <c r="P1334" s="155"/>
      <c r="Q1334" s="155"/>
      <c r="R1334" s="155"/>
      <c r="S1334" s="155"/>
      <c r="T1334" s="155"/>
      <c r="U1334" s="155"/>
      <c r="V1334" s="155"/>
      <c r="W1334" s="155"/>
      <c r="X1334" s="155"/>
      <c r="Y1334" s="155"/>
      <c r="Z1334" s="155"/>
    </row>
    <row r="1335" spans="3:26" x14ac:dyDescent="0.25">
      <c r="C1335" s="159"/>
      <c r="D1335" s="159"/>
      <c r="E1335" s="159"/>
      <c r="I1335" s="155"/>
      <c r="J1335" s="155"/>
      <c r="K1335" s="155"/>
      <c r="L1335" s="155"/>
      <c r="M1335" s="155"/>
      <c r="N1335" s="155"/>
      <c r="O1335" s="155"/>
      <c r="P1335" s="155"/>
      <c r="Q1335" s="155"/>
      <c r="R1335" s="155"/>
      <c r="S1335" s="155"/>
      <c r="T1335" s="155"/>
      <c r="U1335" s="155"/>
      <c r="V1335" s="155"/>
      <c r="W1335" s="155"/>
      <c r="X1335" s="155"/>
      <c r="Y1335" s="155"/>
      <c r="Z1335" s="155"/>
    </row>
    <row r="1336" spans="3:26" x14ac:dyDescent="0.25">
      <c r="C1336" s="159"/>
      <c r="D1336" s="159"/>
      <c r="E1336" s="159"/>
      <c r="I1336" s="155"/>
      <c r="J1336" s="155"/>
      <c r="K1336" s="155"/>
      <c r="L1336" s="155"/>
      <c r="M1336" s="155"/>
      <c r="N1336" s="155"/>
      <c r="O1336" s="155"/>
      <c r="P1336" s="155"/>
      <c r="Q1336" s="155"/>
      <c r="R1336" s="155"/>
      <c r="S1336" s="155"/>
      <c r="T1336" s="155"/>
      <c r="U1336" s="155"/>
      <c r="V1336" s="155"/>
      <c r="W1336" s="155"/>
      <c r="X1336" s="155"/>
      <c r="Y1336" s="155"/>
      <c r="Z1336" s="155"/>
    </row>
    <row r="1337" spans="3:26" x14ac:dyDescent="0.25">
      <c r="C1337" s="159"/>
      <c r="D1337" s="159"/>
      <c r="E1337" s="159"/>
      <c r="I1337" s="155"/>
      <c r="J1337" s="155"/>
      <c r="K1337" s="155"/>
      <c r="L1337" s="155"/>
      <c r="M1337" s="155"/>
      <c r="N1337" s="155"/>
      <c r="O1337" s="155"/>
      <c r="P1337" s="155"/>
      <c r="Q1337" s="155"/>
      <c r="R1337" s="155"/>
      <c r="S1337" s="155"/>
      <c r="T1337" s="155"/>
      <c r="U1337" s="155"/>
      <c r="V1337" s="155"/>
      <c r="W1337" s="155"/>
      <c r="X1337" s="155"/>
      <c r="Y1337" s="155"/>
      <c r="Z1337" s="155"/>
    </row>
    <row r="1338" spans="3:26" x14ac:dyDescent="0.25">
      <c r="C1338" s="159"/>
      <c r="D1338" s="159"/>
      <c r="E1338" s="159"/>
      <c r="I1338" s="155"/>
      <c r="J1338" s="155"/>
      <c r="K1338" s="155"/>
      <c r="L1338" s="155"/>
      <c r="M1338" s="155"/>
      <c r="N1338" s="155"/>
      <c r="O1338" s="155"/>
      <c r="P1338" s="155"/>
      <c r="Q1338" s="155"/>
      <c r="R1338" s="155"/>
      <c r="S1338" s="155"/>
      <c r="T1338" s="155"/>
      <c r="U1338" s="155"/>
      <c r="V1338" s="155"/>
      <c r="W1338" s="155"/>
      <c r="X1338" s="155"/>
      <c r="Y1338" s="155"/>
      <c r="Z1338" s="155"/>
    </row>
    <row r="1339" spans="3:26" x14ac:dyDescent="0.25">
      <c r="C1339" s="159"/>
      <c r="D1339" s="159"/>
      <c r="E1339" s="159"/>
      <c r="I1339" s="155"/>
      <c r="J1339" s="155"/>
      <c r="K1339" s="155"/>
      <c r="L1339" s="155"/>
      <c r="M1339" s="155"/>
      <c r="N1339" s="155"/>
      <c r="O1339" s="155"/>
      <c r="P1339" s="155"/>
      <c r="Q1339" s="155"/>
      <c r="R1339" s="155"/>
      <c r="S1339" s="155"/>
      <c r="T1339" s="155"/>
      <c r="U1339" s="155"/>
      <c r="V1339" s="155"/>
      <c r="W1339" s="155"/>
      <c r="X1339" s="155"/>
      <c r="Y1339" s="155"/>
      <c r="Z1339" s="155"/>
    </row>
    <row r="1340" spans="3:26" x14ac:dyDescent="0.25">
      <c r="C1340" s="159"/>
      <c r="D1340" s="159"/>
      <c r="E1340" s="159"/>
      <c r="I1340" s="155"/>
      <c r="J1340" s="155"/>
      <c r="K1340" s="155"/>
      <c r="L1340" s="155"/>
      <c r="M1340" s="155"/>
      <c r="N1340" s="155"/>
      <c r="O1340" s="155"/>
      <c r="P1340" s="155"/>
      <c r="Q1340" s="155"/>
      <c r="R1340" s="155"/>
      <c r="S1340" s="155"/>
      <c r="T1340" s="155"/>
      <c r="U1340" s="155"/>
      <c r="V1340" s="155"/>
      <c r="W1340" s="155"/>
      <c r="X1340" s="155"/>
      <c r="Y1340" s="155"/>
      <c r="Z1340" s="155"/>
    </row>
    <row r="1341" spans="3:26" x14ac:dyDescent="0.25">
      <c r="C1341" s="159"/>
      <c r="D1341" s="159"/>
      <c r="E1341" s="159"/>
      <c r="I1341" s="155"/>
      <c r="J1341" s="155"/>
      <c r="K1341" s="155"/>
      <c r="L1341" s="155"/>
      <c r="M1341" s="155"/>
      <c r="N1341" s="155"/>
      <c r="O1341" s="155"/>
      <c r="P1341" s="155"/>
      <c r="Q1341" s="155"/>
      <c r="R1341" s="155"/>
      <c r="S1341" s="155"/>
      <c r="T1341" s="155"/>
      <c r="U1341" s="155"/>
      <c r="V1341" s="155"/>
      <c r="W1341" s="155"/>
      <c r="X1341" s="155"/>
      <c r="Y1341" s="155"/>
      <c r="Z1341" s="155"/>
    </row>
    <row r="1342" spans="3:26" x14ac:dyDescent="0.25">
      <c r="C1342" s="159"/>
      <c r="D1342" s="159"/>
      <c r="E1342" s="159"/>
      <c r="I1342" s="155"/>
      <c r="J1342" s="155"/>
      <c r="K1342" s="155"/>
      <c r="L1342" s="155"/>
      <c r="M1342" s="155"/>
      <c r="N1342" s="155"/>
      <c r="O1342" s="155"/>
      <c r="P1342" s="155"/>
      <c r="Q1342" s="155"/>
      <c r="R1342" s="155"/>
      <c r="S1342" s="155"/>
      <c r="T1342" s="155"/>
      <c r="U1342" s="155"/>
      <c r="V1342" s="155"/>
      <c r="W1342" s="155"/>
      <c r="X1342" s="155"/>
      <c r="Y1342" s="155"/>
      <c r="Z1342" s="155"/>
    </row>
    <row r="1343" spans="3:26" x14ac:dyDescent="0.25">
      <c r="C1343" s="159"/>
      <c r="D1343" s="159"/>
      <c r="E1343" s="159"/>
      <c r="I1343" s="155"/>
      <c r="J1343" s="155"/>
      <c r="K1343" s="155"/>
      <c r="L1343" s="155"/>
      <c r="M1343" s="155"/>
      <c r="N1343" s="155"/>
      <c r="O1343" s="155"/>
      <c r="P1343" s="155"/>
      <c r="Q1343" s="155"/>
      <c r="R1343" s="155"/>
      <c r="S1343" s="155"/>
      <c r="T1343" s="155"/>
      <c r="U1343" s="155"/>
      <c r="V1343" s="155"/>
      <c r="W1343" s="155"/>
      <c r="X1343" s="155"/>
      <c r="Y1343" s="155"/>
      <c r="Z1343" s="155"/>
    </row>
    <row r="1344" spans="3:26" x14ac:dyDescent="0.25">
      <c r="C1344" s="159"/>
      <c r="D1344" s="159"/>
      <c r="E1344" s="159"/>
      <c r="I1344" s="155"/>
      <c r="J1344" s="155"/>
      <c r="K1344" s="155"/>
      <c r="L1344" s="155"/>
      <c r="M1344" s="155"/>
      <c r="N1344" s="155"/>
      <c r="O1344" s="155"/>
      <c r="P1344" s="155"/>
      <c r="Q1344" s="155"/>
      <c r="R1344" s="155"/>
      <c r="S1344" s="155"/>
      <c r="T1344" s="155"/>
      <c r="U1344" s="155"/>
      <c r="V1344" s="155"/>
      <c r="W1344" s="155"/>
      <c r="X1344" s="155"/>
      <c r="Y1344" s="155"/>
      <c r="Z1344" s="155"/>
    </row>
    <row r="1345" spans="3:26" x14ac:dyDescent="0.25">
      <c r="C1345" s="159"/>
      <c r="D1345" s="159"/>
      <c r="E1345" s="159"/>
      <c r="I1345" s="155"/>
      <c r="J1345" s="155"/>
      <c r="K1345" s="155"/>
      <c r="L1345" s="155"/>
      <c r="M1345" s="155"/>
      <c r="N1345" s="155"/>
      <c r="O1345" s="155"/>
      <c r="P1345" s="155"/>
      <c r="Q1345" s="155"/>
      <c r="R1345" s="155"/>
      <c r="S1345" s="155"/>
      <c r="T1345" s="155"/>
      <c r="U1345" s="155"/>
      <c r="V1345" s="155"/>
      <c r="W1345" s="155"/>
      <c r="X1345" s="155"/>
      <c r="Y1345" s="155"/>
      <c r="Z1345" s="155"/>
    </row>
    <row r="1346" spans="3:26" x14ac:dyDescent="0.25">
      <c r="C1346" s="159"/>
      <c r="D1346" s="159"/>
      <c r="E1346" s="159"/>
      <c r="I1346" s="155"/>
      <c r="J1346" s="155"/>
      <c r="K1346" s="155"/>
      <c r="L1346" s="155"/>
      <c r="M1346" s="155"/>
      <c r="N1346" s="155"/>
      <c r="O1346" s="155"/>
      <c r="P1346" s="155"/>
      <c r="Q1346" s="155"/>
      <c r="R1346" s="155"/>
      <c r="S1346" s="155"/>
      <c r="T1346" s="155"/>
      <c r="U1346" s="155"/>
      <c r="V1346" s="155"/>
      <c r="W1346" s="155"/>
      <c r="X1346" s="155"/>
      <c r="Y1346" s="155"/>
      <c r="Z1346" s="155"/>
    </row>
    <row r="1347" spans="3:26" x14ac:dyDescent="0.25">
      <c r="C1347" s="159"/>
      <c r="D1347" s="159"/>
      <c r="E1347" s="159"/>
      <c r="I1347" s="155"/>
      <c r="J1347" s="155"/>
      <c r="K1347" s="155"/>
      <c r="L1347" s="155"/>
      <c r="M1347" s="155"/>
      <c r="N1347" s="155"/>
      <c r="O1347" s="155"/>
      <c r="P1347" s="155"/>
      <c r="Q1347" s="155"/>
      <c r="R1347" s="155"/>
      <c r="S1347" s="155"/>
      <c r="T1347" s="155"/>
      <c r="U1347" s="155"/>
      <c r="V1347" s="155"/>
      <c r="W1347" s="155"/>
      <c r="X1347" s="155"/>
      <c r="Y1347" s="155"/>
      <c r="Z1347" s="155"/>
    </row>
    <row r="1348" spans="3:26" x14ac:dyDescent="0.25">
      <c r="C1348" s="159"/>
      <c r="D1348" s="159"/>
      <c r="E1348" s="159"/>
      <c r="I1348" s="155"/>
      <c r="J1348" s="155"/>
      <c r="K1348" s="155"/>
      <c r="L1348" s="155"/>
      <c r="M1348" s="155"/>
      <c r="N1348" s="155"/>
      <c r="O1348" s="155"/>
      <c r="P1348" s="155"/>
      <c r="Q1348" s="155"/>
      <c r="R1348" s="155"/>
      <c r="S1348" s="155"/>
      <c r="T1348" s="155"/>
      <c r="U1348" s="155"/>
      <c r="V1348" s="155"/>
      <c r="W1348" s="155"/>
      <c r="X1348" s="155"/>
      <c r="Y1348" s="155"/>
      <c r="Z1348" s="155"/>
    </row>
    <row r="1349" spans="3:26" x14ac:dyDescent="0.25">
      <c r="C1349" s="159"/>
      <c r="D1349" s="159"/>
      <c r="E1349" s="159"/>
      <c r="I1349" s="155"/>
      <c r="J1349" s="155"/>
      <c r="K1349" s="155"/>
      <c r="L1349" s="155"/>
      <c r="M1349" s="155"/>
      <c r="N1349" s="155"/>
      <c r="O1349" s="155"/>
      <c r="P1349" s="155"/>
      <c r="Q1349" s="155"/>
      <c r="R1349" s="155"/>
      <c r="S1349" s="155"/>
      <c r="T1349" s="155"/>
      <c r="U1349" s="155"/>
      <c r="V1349" s="155"/>
      <c r="W1349" s="155"/>
      <c r="X1349" s="155"/>
      <c r="Y1349" s="155"/>
      <c r="Z1349" s="155"/>
    </row>
    <row r="1350" spans="3:26" x14ac:dyDescent="0.25">
      <c r="C1350" s="159"/>
      <c r="D1350" s="159"/>
      <c r="E1350" s="159"/>
      <c r="I1350" s="155"/>
      <c r="J1350" s="155"/>
      <c r="K1350" s="155"/>
      <c r="L1350" s="155"/>
      <c r="M1350" s="155"/>
      <c r="N1350" s="155"/>
      <c r="O1350" s="155"/>
      <c r="P1350" s="155"/>
      <c r="Q1350" s="155"/>
      <c r="R1350" s="155"/>
      <c r="S1350" s="155"/>
      <c r="T1350" s="155"/>
      <c r="U1350" s="155"/>
      <c r="V1350" s="155"/>
      <c r="W1350" s="155"/>
      <c r="X1350" s="155"/>
      <c r="Y1350" s="155"/>
      <c r="Z1350" s="155"/>
    </row>
    <row r="1351" spans="3:26" x14ac:dyDescent="0.25">
      <c r="C1351" s="159"/>
      <c r="D1351" s="159"/>
      <c r="E1351" s="159"/>
      <c r="I1351" s="155"/>
      <c r="J1351" s="155"/>
      <c r="K1351" s="155"/>
      <c r="L1351" s="155"/>
      <c r="M1351" s="155"/>
      <c r="N1351" s="155"/>
      <c r="O1351" s="155"/>
      <c r="P1351" s="155"/>
      <c r="Q1351" s="155"/>
      <c r="R1351" s="155"/>
      <c r="S1351" s="155"/>
      <c r="T1351" s="155"/>
      <c r="U1351" s="155"/>
      <c r="V1351" s="155"/>
      <c r="W1351" s="155"/>
      <c r="X1351" s="155"/>
      <c r="Y1351" s="155"/>
      <c r="Z1351" s="155"/>
    </row>
    <row r="1352" spans="3:26" x14ac:dyDescent="0.25">
      <c r="C1352" s="159"/>
      <c r="D1352" s="159"/>
      <c r="E1352" s="159"/>
      <c r="I1352" s="155"/>
      <c r="J1352" s="155"/>
      <c r="K1352" s="155"/>
      <c r="L1352" s="155"/>
      <c r="M1352" s="155"/>
      <c r="N1352" s="155"/>
      <c r="O1352" s="155"/>
      <c r="P1352" s="155"/>
      <c r="Q1352" s="155"/>
      <c r="R1352" s="155"/>
      <c r="S1352" s="155"/>
      <c r="T1352" s="155"/>
      <c r="U1352" s="155"/>
      <c r="V1352" s="155"/>
      <c r="W1352" s="155"/>
      <c r="X1352" s="155"/>
      <c r="Y1352" s="155"/>
      <c r="Z1352" s="155"/>
    </row>
    <row r="1353" spans="3:26" x14ac:dyDescent="0.25">
      <c r="C1353" s="159"/>
      <c r="D1353" s="159"/>
      <c r="E1353" s="159"/>
      <c r="I1353" s="155"/>
      <c r="J1353" s="155"/>
      <c r="K1353" s="155"/>
      <c r="L1353" s="155"/>
      <c r="M1353" s="155"/>
      <c r="N1353" s="155"/>
      <c r="O1353" s="155"/>
      <c r="P1353" s="155"/>
      <c r="Q1353" s="155"/>
      <c r="R1353" s="155"/>
      <c r="S1353" s="155"/>
      <c r="T1353" s="155"/>
      <c r="U1353" s="155"/>
      <c r="V1353" s="155"/>
      <c r="W1353" s="155"/>
      <c r="X1353" s="155"/>
      <c r="Y1353" s="155"/>
      <c r="Z1353" s="155"/>
    </row>
    <row r="1354" spans="3:26" x14ac:dyDescent="0.25">
      <c r="C1354" s="159"/>
      <c r="D1354" s="159"/>
      <c r="E1354" s="159"/>
      <c r="I1354" s="155"/>
      <c r="J1354" s="155"/>
      <c r="K1354" s="155"/>
      <c r="L1354" s="155"/>
      <c r="M1354" s="155"/>
      <c r="N1354" s="155"/>
      <c r="O1354" s="155"/>
      <c r="P1354" s="155"/>
      <c r="Q1354" s="155"/>
      <c r="R1354" s="155"/>
      <c r="S1354" s="155"/>
      <c r="T1354" s="155"/>
      <c r="U1354" s="155"/>
      <c r="V1354" s="155"/>
      <c r="W1354" s="155"/>
      <c r="X1354" s="155"/>
      <c r="Y1354" s="155"/>
      <c r="Z1354" s="155"/>
    </row>
    <row r="1355" spans="3:26" x14ac:dyDescent="0.25">
      <c r="C1355" s="159"/>
      <c r="D1355" s="159"/>
      <c r="E1355" s="159"/>
      <c r="I1355" s="155"/>
      <c r="J1355" s="155"/>
      <c r="K1355" s="155"/>
      <c r="L1355" s="155"/>
      <c r="M1355" s="155"/>
      <c r="N1355" s="155"/>
      <c r="O1355" s="155"/>
      <c r="P1355" s="155"/>
      <c r="Q1355" s="155"/>
      <c r="R1355" s="155"/>
      <c r="S1355" s="155"/>
      <c r="T1355" s="155"/>
      <c r="U1355" s="155"/>
      <c r="V1355" s="155"/>
      <c r="W1355" s="155"/>
      <c r="X1355" s="155"/>
      <c r="Y1355" s="155"/>
      <c r="Z1355" s="155"/>
    </row>
    <row r="1356" spans="3:26" x14ac:dyDescent="0.25">
      <c r="C1356" s="159"/>
      <c r="D1356" s="159"/>
      <c r="E1356" s="159"/>
      <c r="I1356" s="155"/>
      <c r="J1356" s="155"/>
      <c r="K1356" s="155"/>
      <c r="L1356" s="155"/>
      <c r="M1356" s="155"/>
      <c r="N1356" s="155"/>
      <c r="O1356" s="155"/>
      <c r="P1356" s="155"/>
      <c r="Q1356" s="155"/>
      <c r="R1356" s="155"/>
      <c r="S1356" s="155"/>
      <c r="T1356" s="155"/>
      <c r="U1356" s="155"/>
      <c r="V1356" s="155"/>
      <c r="W1356" s="155"/>
      <c r="X1356" s="155"/>
      <c r="Y1356" s="155"/>
      <c r="Z1356" s="155"/>
    </row>
    <row r="1357" spans="3:26" x14ac:dyDescent="0.25">
      <c r="C1357" s="159"/>
      <c r="D1357" s="159"/>
      <c r="E1357" s="159"/>
      <c r="I1357" s="155"/>
      <c r="J1357" s="155"/>
      <c r="K1357" s="155"/>
      <c r="L1357" s="155"/>
      <c r="M1357" s="155"/>
      <c r="N1357" s="155"/>
      <c r="O1357" s="155"/>
      <c r="P1357" s="155"/>
      <c r="Q1357" s="155"/>
      <c r="R1357" s="155"/>
      <c r="S1357" s="155"/>
      <c r="T1357" s="155"/>
      <c r="U1357" s="155"/>
      <c r="V1357" s="155"/>
      <c r="W1357" s="155"/>
      <c r="X1357" s="155"/>
      <c r="Y1357" s="155"/>
      <c r="Z1357" s="155"/>
    </row>
    <row r="1358" spans="3:26" x14ac:dyDescent="0.25">
      <c r="C1358" s="159"/>
      <c r="D1358" s="159"/>
      <c r="E1358" s="159"/>
      <c r="I1358" s="155"/>
      <c r="J1358" s="155"/>
      <c r="K1358" s="155"/>
      <c r="L1358" s="155"/>
      <c r="M1358" s="155"/>
      <c r="N1358" s="155"/>
      <c r="O1358" s="155"/>
      <c r="P1358" s="155"/>
      <c r="Q1358" s="155"/>
      <c r="R1358" s="155"/>
      <c r="S1358" s="155"/>
      <c r="T1358" s="155"/>
      <c r="U1358" s="155"/>
      <c r="V1358" s="155"/>
      <c r="W1358" s="155"/>
      <c r="X1358" s="155"/>
      <c r="Y1358" s="155"/>
      <c r="Z1358" s="155"/>
    </row>
    <row r="1359" spans="3:26" x14ac:dyDescent="0.25">
      <c r="C1359" s="159"/>
      <c r="D1359" s="159"/>
      <c r="E1359" s="159"/>
      <c r="I1359" s="155"/>
      <c r="J1359" s="155"/>
      <c r="K1359" s="155"/>
      <c r="L1359" s="155"/>
      <c r="M1359" s="155"/>
      <c r="N1359" s="155"/>
      <c r="O1359" s="155"/>
      <c r="P1359" s="155"/>
      <c r="Q1359" s="155"/>
      <c r="R1359" s="155"/>
      <c r="S1359" s="155"/>
      <c r="T1359" s="155"/>
      <c r="U1359" s="155"/>
      <c r="V1359" s="155"/>
      <c r="W1359" s="155"/>
      <c r="X1359" s="155"/>
      <c r="Y1359" s="155"/>
      <c r="Z1359" s="155"/>
    </row>
    <row r="1360" spans="3:26" x14ac:dyDescent="0.25">
      <c r="C1360" s="159"/>
      <c r="D1360" s="159"/>
      <c r="E1360" s="159"/>
      <c r="I1360" s="155"/>
      <c r="J1360" s="155"/>
      <c r="K1360" s="155"/>
      <c r="L1360" s="155"/>
      <c r="M1360" s="155"/>
      <c r="N1360" s="155"/>
      <c r="O1360" s="155"/>
      <c r="P1360" s="155"/>
      <c r="Q1360" s="155"/>
      <c r="R1360" s="155"/>
      <c r="S1360" s="155"/>
      <c r="T1360" s="155"/>
      <c r="U1360" s="155"/>
      <c r="V1360" s="155"/>
      <c r="W1360" s="155"/>
      <c r="X1360" s="155"/>
      <c r="Y1360" s="155"/>
      <c r="Z1360" s="155"/>
    </row>
    <row r="1361" spans="3:26" x14ac:dyDescent="0.25">
      <c r="C1361" s="159"/>
      <c r="D1361" s="159"/>
      <c r="E1361" s="159"/>
      <c r="I1361" s="155"/>
      <c r="J1361" s="155"/>
      <c r="K1361" s="155"/>
      <c r="L1361" s="155"/>
      <c r="M1361" s="155"/>
      <c r="N1361" s="155"/>
      <c r="O1361" s="155"/>
      <c r="P1361" s="155"/>
      <c r="Q1361" s="155"/>
      <c r="R1361" s="155"/>
      <c r="S1361" s="155"/>
      <c r="T1361" s="155"/>
      <c r="U1361" s="155"/>
      <c r="V1361" s="155"/>
      <c r="W1361" s="155"/>
      <c r="X1361" s="155"/>
      <c r="Y1361" s="155"/>
      <c r="Z1361" s="155"/>
    </row>
    <row r="1362" spans="3:26" x14ac:dyDescent="0.25">
      <c r="C1362" s="159"/>
      <c r="D1362" s="159"/>
      <c r="E1362" s="159"/>
      <c r="I1362" s="155"/>
      <c r="J1362" s="155"/>
      <c r="K1362" s="155"/>
      <c r="L1362" s="155"/>
      <c r="M1362" s="155"/>
      <c r="N1362" s="155"/>
      <c r="O1362" s="155"/>
      <c r="P1362" s="155"/>
      <c r="Q1362" s="155"/>
      <c r="R1362" s="155"/>
      <c r="S1362" s="155"/>
      <c r="T1362" s="155"/>
      <c r="U1362" s="155"/>
      <c r="V1362" s="155"/>
      <c r="W1362" s="155"/>
      <c r="X1362" s="155"/>
      <c r="Y1362" s="155"/>
      <c r="Z1362" s="155"/>
    </row>
    <row r="1363" spans="3:26" x14ac:dyDescent="0.25">
      <c r="C1363" s="159"/>
      <c r="D1363" s="159"/>
      <c r="E1363" s="159"/>
      <c r="I1363" s="155"/>
      <c r="J1363" s="155"/>
      <c r="K1363" s="155"/>
      <c r="L1363" s="155"/>
      <c r="M1363" s="155"/>
      <c r="N1363" s="155"/>
      <c r="O1363" s="155"/>
      <c r="P1363" s="155"/>
      <c r="Q1363" s="155"/>
      <c r="R1363" s="155"/>
      <c r="S1363" s="155"/>
      <c r="T1363" s="155"/>
      <c r="U1363" s="155"/>
      <c r="V1363" s="155"/>
      <c r="W1363" s="155"/>
      <c r="X1363" s="155"/>
      <c r="Y1363" s="155"/>
      <c r="Z1363" s="155"/>
    </row>
    <row r="1364" spans="3:26" x14ac:dyDescent="0.25">
      <c r="C1364" s="159"/>
      <c r="D1364" s="159"/>
      <c r="E1364" s="159"/>
      <c r="I1364" s="155"/>
      <c r="J1364" s="155"/>
      <c r="K1364" s="155"/>
      <c r="L1364" s="155"/>
      <c r="M1364" s="155"/>
      <c r="N1364" s="155"/>
      <c r="O1364" s="155"/>
      <c r="P1364" s="155"/>
      <c r="Q1364" s="155"/>
      <c r="R1364" s="155"/>
      <c r="S1364" s="155"/>
      <c r="T1364" s="155"/>
      <c r="U1364" s="155"/>
      <c r="V1364" s="155"/>
      <c r="W1364" s="155"/>
      <c r="X1364" s="155"/>
      <c r="Y1364" s="155"/>
      <c r="Z1364" s="155"/>
    </row>
    <row r="1365" spans="3:26" x14ac:dyDescent="0.25">
      <c r="C1365" s="159"/>
      <c r="D1365" s="159"/>
      <c r="E1365" s="159"/>
      <c r="I1365" s="155"/>
      <c r="J1365" s="155"/>
      <c r="K1365" s="155"/>
      <c r="L1365" s="155"/>
      <c r="M1365" s="155"/>
      <c r="N1365" s="155"/>
      <c r="O1365" s="155"/>
      <c r="P1365" s="155"/>
      <c r="Q1365" s="155"/>
      <c r="R1365" s="155"/>
      <c r="S1365" s="155"/>
      <c r="T1365" s="155"/>
      <c r="U1365" s="155"/>
      <c r="V1365" s="155"/>
      <c r="W1365" s="155"/>
      <c r="X1365" s="155"/>
      <c r="Y1365" s="155"/>
      <c r="Z1365" s="155"/>
    </row>
    <row r="1366" spans="3:26" x14ac:dyDescent="0.25">
      <c r="C1366" s="159"/>
      <c r="D1366" s="159"/>
      <c r="E1366" s="159"/>
      <c r="I1366" s="155"/>
      <c r="J1366" s="155"/>
      <c r="K1366" s="155"/>
      <c r="L1366" s="155"/>
      <c r="M1366" s="155"/>
      <c r="N1366" s="155"/>
      <c r="O1366" s="155"/>
      <c r="P1366" s="155"/>
      <c r="Q1366" s="155"/>
      <c r="R1366" s="155"/>
      <c r="S1366" s="155"/>
      <c r="T1366" s="155"/>
      <c r="U1366" s="155"/>
      <c r="V1366" s="155"/>
      <c r="W1366" s="155"/>
      <c r="X1366" s="155"/>
      <c r="Y1366" s="155"/>
      <c r="Z1366" s="155"/>
    </row>
    <row r="1367" spans="3:26" x14ac:dyDescent="0.25">
      <c r="C1367" s="159"/>
      <c r="D1367" s="159"/>
      <c r="E1367" s="159"/>
      <c r="I1367" s="155"/>
      <c r="J1367" s="155"/>
      <c r="K1367" s="155"/>
      <c r="L1367" s="155"/>
      <c r="M1367" s="155"/>
      <c r="N1367" s="155"/>
      <c r="O1367" s="155"/>
      <c r="P1367" s="155"/>
      <c r="Q1367" s="155"/>
      <c r="R1367" s="155"/>
      <c r="S1367" s="155"/>
      <c r="T1367" s="155"/>
      <c r="U1367" s="155"/>
      <c r="V1367" s="155"/>
      <c r="W1367" s="155"/>
      <c r="X1367" s="155"/>
      <c r="Y1367" s="155"/>
      <c r="Z1367" s="155"/>
    </row>
    <row r="1368" spans="3:26" x14ac:dyDescent="0.25">
      <c r="C1368" s="159"/>
      <c r="D1368" s="159"/>
      <c r="E1368" s="159"/>
      <c r="I1368" s="155"/>
      <c r="J1368" s="155"/>
      <c r="K1368" s="155"/>
      <c r="L1368" s="155"/>
      <c r="M1368" s="155"/>
      <c r="N1368" s="155"/>
      <c r="O1368" s="155"/>
      <c r="P1368" s="155"/>
      <c r="Q1368" s="155"/>
      <c r="R1368" s="155"/>
      <c r="S1368" s="155"/>
      <c r="T1368" s="155"/>
      <c r="U1368" s="155"/>
      <c r="V1368" s="155"/>
      <c r="W1368" s="155"/>
      <c r="X1368" s="155"/>
      <c r="Y1368" s="155"/>
      <c r="Z1368" s="155"/>
    </row>
    <row r="1369" spans="3:26" x14ac:dyDescent="0.25">
      <c r="C1369" s="159"/>
      <c r="D1369" s="159"/>
      <c r="E1369" s="159"/>
      <c r="I1369" s="155"/>
      <c r="J1369" s="155"/>
      <c r="K1369" s="155"/>
      <c r="L1369" s="155"/>
      <c r="M1369" s="155"/>
      <c r="N1369" s="155"/>
      <c r="O1369" s="155"/>
      <c r="P1369" s="155"/>
      <c r="Q1369" s="155"/>
      <c r="R1369" s="155"/>
      <c r="S1369" s="155"/>
      <c r="T1369" s="155"/>
      <c r="U1369" s="155"/>
      <c r="V1369" s="155"/>
      <c r="W1369" s="155"/>
      <c r="X1369" s="155"/>
      <c r="Y1369" s="155"/>
      <c r="Z1369" s="155"/>
    </row>
    <row r="1370" spans="3:26" x14ac:dyDescent="0.25">
      <c r="C1370" s="159"/>
      <c r="D1370" s="159"/>
      <c r="E1370" s="159"/>
      <c r="I1370" s="155"/>
      <c r="J1370" s="155"/>
      <c r="K1370" s="155"/>
      <c r="L1370" s="155"/>
      <c r="M1370" s="155"/>
      <c r="N1370" s="155"/>
      <c r="O1370" s="155"/>
      <c r="P1370" s="155"/>
      <c r="Q1370" s="155"/>
      <c r="R1370" s="155"/>
      <c r="S1370" s="155"/>
      <c r="T1370" s="155"/>
      <c r="U1370" s="155"/>
      <c r="V1370" s="155"/>
      <c r="W1370" s="155"/>
      <c r="X1370" s="155"/>
      <c r="Y1370" s="155"/>
      <c r="Z1370" s="155"/>
    </row>
    <row r="1371" spans="3:26" x14ac:dyDescent="0.25">
      <c r="C1371" s="159"/>
      <c r="D1371" s="159"/>
      <c r="E1371" s="159"/>
      <c r="I1371" s="155"/>
      <c r="J1371" s="155"/>
      <c r="K1371" s="155"/>
      <c r="L1371" s="155"/>
      <c r="M1371" s="155"/>
      <c r="N1371" s="155"/>
      <c r="O1371" s="155"/>
      <c r="P1371" s="155"/>
      <c r="Q1371" s="155"/>
      <c r="R1371" s="155"/>
      <c r="S1371" s="155"/>
      <c r="T1371" s="155"/>
      <c r="U1371" s="155"/>
      <c r="V1371" s="155"/>
      <c r="W1371" s="155"/>
      <c r="X1371" s="155"/>
      <c r="Y1371" s="155"/>
      <c r="Z1371" s="155"/>
    </row>
    <row r="1372" spans="3:26" x14ac:dyDescent="0.25">
      <c r="C1372" s="159"/>
      <c r="D1372" s="159"/>
      <c r="E1372" s="159"/>
      <c r="I1372" s="155"/>
      <c r="J1372" s="155"/>
      <c r="K1372" s="155"/>
      <c r="L1372" s="155"/>
      <c r="M1372" s="155"/>
      <c r="N1372" s="155"/>
      <c r="O1372" s="155"/>
      <c r="P1372" s="155"/>
      <c r="Q1372" s="155"/>
      <c r="R1372" s="155"/>
      <c r="S1372" s="155"/>
      <c r="T1372" s="155"/>
      <c r="U1372" s="155"/>
      <c r="V1372" s="155"/>
      <c r="W1372" s="155"/>
      <c r="X1372" s="155"/>
      <c r="Y1372" s="155"/>
      <c r="Z1372" s="155"/>
    </row>
    <row r="1373" spans="3:26" x14ac:dyDescent="0.25">
      <c r="C1373" s="159"/>
      <c r="D1373" s="159"/>
      <c r="E1373" s="159"/>
      <c r="I1373" s="155"/>
      <c r="J1373" s="155"/>
      <c r="K1373" s="155"/>
      <c r="L1373" s="155"/>
      <c r="M1373" s="155"/>
      <c r="N1373" s="155"/>
      <c r="O1373" s="155"/>
      <c r="P1373" s="155"/>
      <c r="Q1373" s="155"/>
      <c r="R1373" s="155"/>
      <c r="S1373" s="155"/>
      <c r="T1373" s="155"/>
      <c r="U1373" s="155"/>
      <c r="V1373" s="155"/>
      <c r="W1373" s="155"/>
      <c r="X1373" s="155"/>
      <c r="Y1373" s="155"/>
      <c r="Z1373" s="155"/>
    </row>
    <row r="1374" spans="3:26" x14ac:dyDescent="0.25">
      <c r="C1374" s="159"/>
      <c r="D1374" s="159"/>
      <c r="E1374" s="159"/>
      <c r="I1374" s="155"/>
      <c r="J1374" s="155"/>
      <c r="K1374" s="155"/>
      <c r="L1374" s="155"/>
      <c r="M1374" s="155"/>
      <c r="N1374" s="155"/>
      <c r="O1374" s="155"/>
      <c r="P1374" s="155"/>
      <c r="Q1374" s="155"/>
      <c r="R1374" s="155"/>
      <c r="S1374" s="155"/>
      <c r="T1374" s="155"/>
      <c r="U1374" s="155"/>
      <c r="V1374" s="155"/>
      <c r="W1374" s="155"/>
      <c r="X1374" s="155"/>
      <c r="Y1374" s="155"/>
      <c r="Z1374" s="155"/>
    </row>
    <row r="1375" spans="3:26" x14ac:dyDescent="0.25">
      <c r="C1375" s="159"/>
      <c r="D1375" s="159"/>
      <c r="E1375" s="159"/>
      <c r="I1375" s="155"/>
      <c r="J1375" s="155"/>
      <c r="K1375" s="155"/>
      <c r="L1375" s="155"/>
      <c r="M1375" s="155"/>
      <c r="N1375" s="155"/>
      <c r="O1375" s="155"/>
      <c r="P1375" s="155"/>
      <c r="Q1375" s="155"/>
      <c r="R1375" s="155"/>
      <c r="S1375" s="155"/>
      <c r="T1375" s="155"/>
      <c r="U1375" s="155"/>
      <c r="V1375" s="155"/>
      <c r="W1375" s="155"/>
      <c r="X1375" s="155"/>
      <c r="Y1375" s="155"/>
      <c r="Z1375" s="155"/>
    </row>
    <row r="1376" spans="3:26" x14ac:dyDescent="0.25">
      <c r="C1376" s="159"/>
      <c r="D1376" s="159"/>
      <c r="E1376" s="159"/>
      <c r="I1376" s="155"/>
      <c r="J1376" s="155"/>
      <c r="K1376" s="155"/>
      <c r="L1376" s="155"/>
      <c r="M1376" s="155"/>
      <c r="N1376" s="155"/>
      <c r="O1376" s="155"/>
      <c r="P1376" s="155"/>
      <c r="Q1376" s="155"/>
      <c r="R1376" s="155"/>
      <c r="S1376" s="155"/>
      <c r="T1376" s="155"/>
      <c r="U1376" s="155"/>
      <c r="V1376" s="155"/>
      <c r="W1376" s="155"/>
      <c r="X1376" s="155"/>
      <c r="Y1376" s="155"/>
      <c r="Z1376" s="155"/>
    </row>
    <row r="1377" spans="3:26" x14ac:dyDescent="0.25">
      <c r="C1377" s="159"/>
      <c r="D1377" s="159"/>
      <c r="E1377" s="159"/>
      <c r="I1377" s="155"/>
      <c r="J1377" s="155"/>
      <c r="K1377" s="155"/>
      <c r="L1377" s="155"/>
      <c r="M1377" s="155"/>
      <c r="N1377" s="155"/>
      <c r="O1377" s="155"/>
      <c r="P1377" s="155"/>
      <c r="Q1377" s="155"/>
      <c r="R1377" s="155"/>
      <c r="S1377" s="155"/>
      <c r="T1377" s="155"/>
      <c r="U1377" s="155"/>
      <c r="V1377" s="155"/>
      <c r="W1377" s="155"/>
      <c r="X1377" s="155"/>
      <c r="Y1377" s="155"/>
      <c r="Z1377" s="155"/>
    </row>
    <row r="1378" spans="3:26" x14ac:dyDescent="0.25">
      <c r="C1378" s="159"/>
      <c r="D1378" s="159"/>
      <c r="E1378" s="159"/>
      <c r="I1378" s="155"/>
      <c r="J1378" s="155"/>
      <c r="K1378" s="155"/>
      <c r="L1378" s="155"/>
      <c r="M1378" s="155"/>
      <c r="N1378" s="155"/>
      <c r="O1378" s="155"/>
      <c r="P1378" s="155"/>
      <c r="Q1378" s="155"/>
      <c r="R1378" s="155"/>
      <c r="S1378" s="155"/>
      <c r="T1378" s="155"/>
      <c r="U1378" s="155"/>
      <c r="V1378" s="155"/>
      <c r="W1378" s="155"/>
      <c r="X1378" s="155"/>
      <c r="Y1378" s="155"/>
      <c r="Z1378" s="155"/>
    </row>
    <row r="1379" spans="3:26" x14ac:dyDescent="0.25">
      <c r="C1379" s="159"/>
      <c r="D1379" s="159"/>
      <c r="E1379" s="159"/>
      <c r="I1379" s="155"/>
      <c r="J1379" s="155"/>
      <c r="K1379" s="155"/>
      <c r="L1379" s="155"/>
      <c r="M1379" s="155"/>
      <c r="N1379" s="155"/>
      <c r="O1379" s="155"/>
      <c r="P1379" s="155"/>
      <c r="Q1379" s="155"/>
      <c r="R1379" s="155"/>
      <c r="S1379" s="155"/>
      <c r="T1379" s="155"/>
      <c r="U1379" s="155"/>
      <c r="V1379" s="155"/>
      <c r="W1379" s="155"/>
      <c r="X1379" s="155"/>
      <c r="Y1379" s="155"/>
      <c r="Z1379" s="155"/>
    </row>
    <row r="1380" spans="3:26" x14ac:dyDescent="0.25">
      <c r="C1380" s="159"/>
      <c r="D1380" s="159"/>
      <c r="E1380" s="159"/>
      <c r="I1380" s="155"/>
      <c r="J1380" s="155"/>
      <c r="K1380" s="155"/>
      <c r="L1380" s="155"/>
      <c r="M1380" s="155"/>
      <c r="N1380" s="155"/>
      <c r="O1380" s="155"/>
      <c r="P1380" s="155"/>
      <c r="Q1380" s="155"/>
      <c r="R1380" s="155"/>
      <c r="S1380" s="155"/>
      <c r="T1380" s="155"/>
      <c r="U1380" s="155"/>
      <c r="V1380" s="155"/>
      <c r="W1380" s="155"/>
      <c r="X1380" s="155"/>
      <c r="Y1380" s="155"/>
      <c r="Z1380" s="155"/>
    </row>
    <row r="1381" spans="3:26" x14ac:dyDescent="0.25">
      <c r="C1381" s="159"/>
      <c r="D1381" s="159"/>
      <c r="E1381" s="159"/>
      <c r="I1381" s="155"/>
      <c r="J1381" s="155"/>
      <c r="K1381" s="155"/>
      <c r="L1381" s="155"/>
      <c r="M1381" s="155"/>
      <c r="N1381" s="155"/>
      <c r="O1381" s="155"/>
      <c r="P1381" s="155"/>
      <c r="Q1381" s="155"/>
      <c r="R1381" s="155"/>
      <c r="S1381" s="155"/>
      <c r="T1381" s="155"/>
      <c r="U1381" s="155"/>
      <c r="V1381" s="155"/>
      <c r="W1381" s="155"/>
      <c r="X1381" s="155"/>
      <c r="Y1381" s="155"/>
      <c r="Z1381" s="155"/>
    </row>
    <row r="1382" spans="3:26" x14ac:dyDescent="0.25">
      <c r="C1382" s="159"/>
      <c r="D1382" s="159"/>
      <c r="E1382" s="159"/>
      <c r="I1382" s="155"/>
      <c r="J1382" s="155"/>
      <c r="K1382" s="155"/>
      <c r="L1382" s="155"/>
      <c r="M1382" s="155"/>
      <c r="N1382" s="155"/>
      <c r="O1382" s="155"/>
      <c r="P1382" s="155"/>
      <c r="Q1382" s="155"/>
      <c r="R1382" s="155"/>
      <c r="S1382" s="155"/>
      <c r="T1382" s="155"/>
      <c r="U1382" s="155"/>
      <c r="V1382" s="155"/>
      <c r="W1382" s="155"/>
      <c r="X1382" s="155"/>
      <c r="Y1382" s="155"/>
      <c r="Z1382" s="155"/>
    </row>
    <row r="1383" spans="3:26" x14ac:dyDescent="0.25">
      <c r="C1383" s="159"/>
      <c r="D1383" s="159"/>
      <c r="E1383" s="159"/>
      <c r="I1383" s="155"/>
      <c r="J1383" s="155"/>
      <c r="K1383" s="155"/>
      <c r="L1383" s="155"/>
      <c r="M1383" s="155"/>
      <c r="N1383" s="155"/>
      <c r="O1383" s="155"/>
      <c r="P1383" s="155"/>
      <c r="Q1383" s="155"/>
      <c r="R1383" s="155"/>
      <c r="S1383" s="155"/>
      <c r="T1383" s="155"/>
      <c r="U1383" s="155"/>
      <c r="V1383" s="155"/>
      <c r="W1383" s="155"/>
      <c r="X1383" s="155"/>
      <c r="Y1383" s="155"/>
      <c r="Z1383" s="155"/>
    </row>
    <row r="1384" spans="3:26" x14ac:dyDescent="0.25">
      <c r="C1384" s="159"/>
      <c r="D1384" s="159"/>
      <c r="E1384" s="159"/>
      <c r="I1384" s="155"/>
      <c r="J1384" s="155"/>
      <c r="K1384" s="155"/>
      <c r="L1384" s="155"/>
      <c r="M1384" s="155"/>
      <c r="N1384" s="155"/>
      <c r="O1384" s="155"/>
      <c r="P1384" s="155"/>
      <c r="Q1384" s="155"/>
      <c r="R1384" s="155"/>
      <c r="S1384" s="155"/>
      <c r="T1384" s="155"/>
      <c r="U1384" s="155"/>
      <c r="V1384" s="155"/>
      <c r="W1384" s="155"/>
      <c r="X1384" s="155"/>
      <c r="Y1384" s="155"/>
      <c r="Z1384" s="155"/>
    </row>
    <row r="1385" spans="3:26" x14ac:dyDescent="0.25">
      <c r="C1385" s="159"/>
      <c r="D1385" s="159"/>
      <c r="E1385" s="159"/>
      <c r="I1385" s="155"/>
      <c r="J1385" s="155"/>
      <c r="K1385" s="155"/>
      <c r="L1385" s="155"/>
      <c r="M1385" s="155"/>
      <c r="N1385" s="155"/>
      <c r="O1385" s="155"/>
      <c r="P1385" s="155"/>
      <c r="Q1385" s="155"/>
      <c r="R1385" s="155"/>
      <c r="S1385" s="155"/>
      <c r="T1385" s="155"/>
      <c r="U1385" s="155"/>
      <c r="V1385" s="155"/>
      <c r="W1385" s="155"/>
      <c r="X1385" s="155"/>
      <c r="Y1385" s="155"/>
      <c r="Z1385" s="155"/>
    </row>
    <row r="1386" spans="3:26" x14ac:dyDescent="0.25">
      <c r="C1386" s="159"/>
      <c r="D1386" s="159"/>
      <c r="E1386" s="159"/>
      <c r="I1386" s="155"/>
      <c r="J1386" s="155"/>
      <c r="K1386" s="155"/>
      <c r="L1386" s="155"/>
      <c r="M1386" s="155"/>
      <c r="N1386" s="155"/>
      <c r="O1386" s="155"/>
      <c r="P1386" s="155"/>
      <c r="Q1386" s="155"/>
      <c r="R1386" s="155"/>
      <c r="S1386" s="155"/>
      <c r="T1386" s="155"/>
      <c r="U1386" s="155"/>
      <c r="V1386" s="155"/>
      <c r="W1386" s="155"/>
      <c r="X1386" s="155"/>
      <c r="Y1386" s="155"/>
      <c r="Z1386" s="155"/>
    </row>
    <row r="1387" spans="3:26" x14ac:dyDescent="0.25">
      <c r="C1387" s="159"/>
      <c r="D1387" s="159"/>
      <c r="E1387" s="159"/>
      <c r="I1387" s="155"/>
      <c r="J1387" s="155"/>
      <c r="K1387" s="155"/>
      <c r="L1387" s="155"/>
      <c r="M1387" s="155"/>
      <c r="N1387" s="155"/>
      <c r="O1387" s="155"/>
      <c r="P1387" s="155"/>
      <c r="Q1387" s="155"/>
      <c r="R1387" s="155"/>
      <c r="S1387" s="155"/>
      <c r="T1387" s="155"/>
      <c r="U1387" s="155"/>
      <c r="V1387" s="155"/>
      <c r="W1387" s="155"/>
      <c r="X1387" s="155"/>
      <c r="Y1387" s="155"/>
      <c r="Z1387" s="155"/>
    </row>
    <row r="1388" spans="3:26" x14ac:dyDescent="0.25">
      <c r="C1388" s="159"/>
      <c r="D1388" s="159"/>
      <c r="E1388" s="159"/>
      <c r="I1388" s="155"/>
      <c r="J1388" s="155"/>
      <c r="K1388" s="155"/>
      <c r="L1388" s="155"/>
      <c r="M1388" s="155"/>
      <c r="N1388" s="155"/>
      <c r="O1388" s="155"/>
      <c r="P1388" s="155"/>
      <c r="Q1388" s="155"/>
      <c r="R1388" s="155"/>
      <c r="S1388" s="155"/>
      <c r="T1388" s="155"/>
      <c r="U1388" s="155"/>
      <c r="V1388" s="155"/>
      <c r="W1388" s="155"/>
      <c r="X1388" s="155"/>
      <c r="Y1388" s="155"/>
      <c r="Z1388" s="155"/>
    </row>
    <row r="1389" spans="3:26" x14ac:dyDescent="0.25">
      <c r="C1389" s="159"/>
      <c r="D1389" s="159"/>
      <c r="E1389" s="159"/>
      <c r="I1389" s="155"/>
      <c r="J1389" s="155"/>
      <c r="K1389" s="155"/>
      <c r="L1389" s="155"/>
      <c r="M1389" s="155"/>
      <c r="N1389" s="155"/>
      <c r="O1389" s="155"/>
      <c r="P1389" s="155"/>
      <c r="Q1389" s="155"/>
      <c r="R1389" s="155"/>
      <c r="S1389" s="155"/>
      <c r="T1389" s="155"/>
      <c r="U1389" s="155"/>
      <c r="V1389" s="155"/>
      <c r="W1389" s="155"/>
      <c r="X1389" s="155"/>
      <c r="Y1389" s="155"/>
      <c r="Z1389" s="155"/>
    </row>
    <row r="1390" spans="3:26" x14ac:dyDescent="0.25">
      <c r="C1390" s="159"/>
      <c r="D1390" s="159"/>
      <c r="E1390" s="159"/>
      <c r="I1390" s="155"/>
      <c r="J1390" s="155"/>
      <c r="K1390" s="155"/>
      <c r="L1390" s="155"/>
      <c r="M1390" s="155"/>
      <c r="N1390" s="155"/>
      <c r="O1390" s="155"/>
      <c r="P1390" s="155"/>
      <c r="Q1390" s="155"/>
      <c r="R1390" s="155"/>
      <c r="S1390" s="155"/>
      <c r="T1390" s="155"/>
      <c r="U1390" s="155"/>
      <c r="V1390" s="155"/>
      <c r="W1390" s="155"/>
      <c r="X1390" s="155"/>
      <c r="Y1390" s="155"/>
      <c r="Z1390" s="155"/>
    </row>
    <row r="1391" spans="3:26" x14ac:dyDescent="0.25">
      <c r="C1391" s="159"/>
      <c r="D1391" s="159"/>
      <c r="E1391" s="159"/>
      <c r="I1391" s="155"/>
      <c r="J1391" s="155"/>
      <c r="K1391" s="155"/>
      <c r="L1391" s="155"/>
      <c r="M1391" s="155"/>
      <c r="N1391" s="155"/>
      <c r="O1391" s="155"/>
      <c r="P1391" s="155"/>
      <c r="Q1391" s="155"/>
      <c r="R1391" s="155"/>
      <c r="S1391" s="155"/>
      <c r="T1391" s="155"/>
      <c r="U1391" s="155"/>
      <c r="V1391" s="155"/>
      <c r="W1391" s="155"/>
      <c r="X1391" s="155"/>
      <c r="Y1391" s="155"/>
      <c r="Z1391" s="155"/>
    </row>
    <row r="1392" spans="3:26" x14ac:dyDescent="0.25">
      <c r="C1392" s="159"/>
      <c r="D1392" s="159"/>
      <c r="E1392" s="159"/>
      <c r="I1392" s="155"/>
      <c r="J1392" s="155"/>
      <c r="K1392" s="155"/>
      <c r="L1392" s="155"/>
      <c r="M1392" s="155"/>
      <c r="N1392" s="155"/>
      <c r="O1392" s="155"/>
      <c r="P1392" s="155"/>
      <c r="Q1392" s="155"/>
      <c r="R1392" s="155"/>
      <c r="S1392" s="155"/>
      <c r="T1392" s="155"/>
      <c r="U1392" s="155"/>
      <c r="V1392" s="155"/>
      <c r="W1392" s="155"/>
      <c r="X1392" s="155"/>
      <c r="Y1392" s="155"/>
      <c r="Z1392" s="155"/>
    </row>
    <row r="1393" spans="3:26" x14ac:dyDescent="0.25">
      <c r="C1393" s="159"/>
      <c r="D1393" s="159"/>
      <c r="E1393" s="159"/>
      <c r="I1393" s="155"/>
      <c r="J1393" s="155"/>
      <c r="K1393" s="155"/>
      <c r="L1393" s="155"/>
      <c r="M1393" s="155"/>
      <c r="N1393" s="155"/>
      <c r="O1393" s="155"/>
      <c r="P1393" s="155"/>
      <c r="Q1393" s="155"/>
      <c r="R1393" s="155"/>
      <c r="S1393" s="155"/>
      <c r="T1393" s="155"/>
      <c r="U1393" s="155"/>
      <c r="V1393" s="155"/>
      <c r="W1393" s="155"/>
      <c r="X1393" s="155"/>
      <c r="Y1393" s="155"/>
      <c r="Z1393" s="155"/>
    </row>
    <row r="1394" spans="3:26" x14ac:dyDescent="0.25">
      <c r="C1394" s="159"/>
      <c r="D1394" s="159"/>
      <c r="E1394" s="159"/>
      <c r="I1394" s="155"/>
      <c r="J1394" s="155"/>
      <c r="K1394" s="155"/>
      <c r="L1394" s="155"/>
      <c r="M1394" s="155"/>
      <c r="N1394" s="155"/>
      <c r="O1394" s="155"/>
      <c r="P1394" s="155"/>
      <c r="Q1394" s="155"/>
      <c r="R1394" s="155"/>
      <c r="S1394" s="155"/>
      <c r="T1394" s="155"/>
      <c r="U1394" s="155"/>
      <c r="V1394" s="155"/>
      <c r="W1394" s="155"/>
      <c r="X1394" s="155"/>
      <c r="Y1394" s="155"/>
      <c r="Z1394" s="155"/>
    </row>
    <row r="1395" spans="3:26" x14ac:dyDescent="0.25">
      <c r="C1395" s="159"/>
      <c r="D1395" s="159"/>
      <c r="E1395" s="159"/>
      <c r="I1395" s="155"/>
      <c r="J1395" s="155"/>
      <c r="K1395" s="155"/>
      <c r="L1395" s="155"/>
      <c r="M1395" s="155"/>
      <c r="N1395" s="155"/>
      <c r="O1395" s="155"/>
      <c r="P1395" s="155"/>
      <c r="Q1395" s="155"/>
      <c r="R1395" s="155"/>
      <c r="S1395" s="155"/>
      <c r="T1395" s="155"/>
      <c r="U1395" s="155"/>
      <c r="V1395" s="155"/>
      <c r="W1395" s="155"/>
      <c r="X1395" s="155"/>
      <c r="Y1395" s="155"/>
      <c r="Z1395" s="155"/>
    </row>
    <row r="1396" spans="3:26" x14ac:dyDescent="0.25">
      <c r="C1396" s="159"/>
      <c r="D1396" s="159"/>
      <c r="E1396" s="159"/>
      <c r="I1396" s="155"/>
      <c r="J1396" s="155"/>
      <c r="K1396" s="155"/>
      <c r="L1396" s="155"/>
      <c r="M1396" s="155"/>
      <c r="N1396" s="155"/>
      <c r="O1396" s="155"/>
      <c r="P1396" s="155"/>
      <c r="Q1396" s="155"/>
      <c r="R1396" s="155"/>
      <c r="S1396" s="155"/>
      <c r="T1396" s="155"/>
      <c r="U1396" s="155"/>
      <c r="V1396" s="155"/>
      <c r="W1396" s="155"/>
      <c r="X1396" s="155"/>
      <c r="Y1396" s="155"/>
      <c r="Z1396" s="155"/>
    </row>
    <row r="1397" spans="3:26" x14ac:dyDescent="0.25">
      <c r="C1397" s="159"/>
      <c r="D1397" s="159"/>
      <c r="E1397" s="159"/>
      <c r="I1397" s="155"/>
      <c r="J1397" s="155"/>
      <c r="K1397" s="155"/>
      <c r="L1397" s="155"/>
      <c r="M1397" s="155"/>
      <c r="N1397" s="155"/>
      <c r="O1397" s="155"/>
      <c r="P1397" s="155"/>
      <c r="Q1397" s="155"/>
      <c r="R1397" s="155"/>
      <c r="S1397" s="155"/>
      <c r="T1397" s="155"/>
      <c r="U1397" s="155"/>
      <c r="V1397" s="155"/>
      <c r="W1397" s="155"/>
      <c r="X1397" s="155"/>
      <c r="Y1397" s="155"/>
      <c r="Z1397" s="155"/>
    </row>
    <row r="1398" spans="3:26" x14ac:dyDescent="0.25">
      <c r="C1398" s="159"/>
      <c r="D1398" s="159"/>
      <c r="E1398" s="159"/>
      <c r="I1398" s="155"/>
      <c r="J1398" s="155"/>
      <c r="K1398" s="155"/>
      <c r="L1398" s="155"/>
      <c r="M1398" s="155"/>
      <c r="N1398" s="155"/>
      <c r="O1398" s="155"/>
      <c r="P1398" s="155"/>
      <c r="Q1398" s="155"/>
      <c r="R1398" s="155"/>
      <c r="S1398" s="155"/>
      <c r="T1398" s="155"/>
      <c r="U1398" s="155"/>
      <c r="V1398" s="155"/>
      <c r="W1398" s="155"/>
      <c r="X1398" s="155"/>
      <c r="Y1398" s="155"/>
      <c r="Z1398" s="155"/>
    </row>
    <row r="1399" spans="3:26" x14ac:dyDescent="0.25">
      <c r="C1399" s="159"/>
      <c r="D1399" s="159"/>
      <c r="E1399" s="159"/>
      <c r="I1399" s="155"/>
      <c r="J1399" s="155"/>
      <c r="K1399" s="155"/>
      <c r="L1399" s="155"/>
      <c r="M1399" s="155"/>
      <c r="N1399" s="155"/>
      <c r="O1399" s="155"/>
      <c r="P1399" s="155"/>
      <c r="Q1399" s="155"/>
      <c r="R1399" s="155"/>
      <c r="S1399" s="155"/>
      <c r="T1399" s="155"/>
      <c r="U1399" s="155"/>
      <c r="V1399" s="155"/>
      <c r="W1399" s="155"/>
      <c r="X1399" s="155"/>
      <c r="Y1399" s="155"/>
      <c r="Z1399" s="155"/>
    </row>
    <row r="1400" spans="3:26" x14ac:dyDescent="0.25">
      <c r="C1400" s="159"/>
      <c r="D1400" s="159"/>
      <c r="E1400" s="159"/>
      <c r="I1400" s="155"/>
      <c r="J1400" s="155"/>
      <c r="K1400" s="155"/>
      <c r="L1400" s="155"/>
      <c r="M1400" s="155"/>
      <c r="N1400" s="155"/>
      <c r="O1400" s="155"/>
      <c r="P1400" s="155"/>
      <c r="Q1400" s="155"/>
      <c r="R1400" s="155"/>
      <c r="S1400" s="155"/>
      <c r="T1400" s="155"/>
      <c r="U1400" s="155"/>
      <c r="V1400" s="155"/>
      <c r="W1400" s="155"/>
      <c r="X1400" s="155"/>
      <c r="Y1400" s="155"/>
      <c r="Z1400" s="155"/>
    </row>
    <row r="1401" spans="3:26" x14ac:dyDescent="0.25">
      <c r="C1401" s="159"/>
      <c r="D1401" s="159"/>
      <c r="E1401" s="159"/>
      <c r="I1401" s="155"/>
      <c r="J1401" s="155"/>
      <c r="K1401" s="155"/>
      <c r="L1401" s="155"/>
      <c r="M1401" s="155"/>
      <c r="N1401" s="155"/>
      <c r="O1401" s="155"/>
      <c r="P1401" s="155"/>
      <c r="Q1401" s="155"/>
      <c r="R1401" s="155"/>
      <c r="S1401" s="155"/>
      <c r="T1401" s="155"/>
      <c r="U1401" s="155"/>
      <c r="V1401" s="155"/>
      <c r="W1401" s="155"/>
      <c r="X1401" s="155"/>
      <c r="Y1401" s="155"/>
      <c r="Z1401" s="155"/>
    </row>
    <row r="1402" spans="3:26" x14ac:dyDescent="0.25">
      <c r="C1402" s="159"/>
      <c r="D1402" s="159"/>
      <c r="E1402" s="159"/>
      <c r="I1402" s="155"/>
      <c r="J1402" s="155"/>
      <c r="K1402" s="155"/>
      <c r="L1402" s="155"/>
      <c r="M1402" s="155"/>
      <c r="N1402" s="155"/>
      <c r="O1402" s="155"/>
      <c r="P1402" s="155"/>
      <c r="Q1402" s="155"/>
      <c r="R1402" s="155"/>
      <c r="S1402" s="155"/>
      <c r="T1402" s="155"/>
      <c r="U1402" s="155"/>
      <c r="V1402" s="155"/>
      <c r="W1402" s="155"/>
      <c r="X1402" s="155"/>
      <c r="Y1402" s="155"/>
      <c r="Z1402" s="155"/>
    </row>
    <row r="1403" spans="3:26" x14ac:dyDescent="0.25">
      <c r="C1403" s="159"/>
      <c r="D1403" s="159"/>
      <c r="E1403" s="159"/>
      <c r="I1403" s="155"/>
      <c r="J1403" s="155"/>
      <c r="K1403" s="155"/>
      <c r="L1403" s="155"/>
      <c r="M1403" s="155"/>
      <c r="N1403" s="155"/>
      <c r="O1403" s="155"/>
      <c r="P1403" s="155"/>
      <c r="Q1403" s="155"/>
      <c r="R1403" s="155"/>
      <c r="S1403" s="155"/>
      <c r="T1403" s="155"/>
      <c r="U1403" s="155"/>
      <c r="V1403" s="155"/>
      <c r="W1403" s="155"/>
      <c r="X1403" s="155"/>
      <c r="Y1403" s="155"/>
      <c r="Z1403" s="155"/>
    </row>
    <row r="1404" spans="3:26" x14ac:dyDescent="0.25">
      <c r="C1404" s="159"/>
      <c r="D1404" s="159"/>
      <c r="E1404" s="159"/>
      <c r="I1404" s="155"/>
      <c r="J1404" s="155"/>
      <c r="K1404" s="155"/>
      <c r="L1404" s="155"/>
      <c r="M1404" s="155"/>
      <c r="N1404" s="155"/>
      <c r="O1404" s="155"/>
      <c r="P1404" s="155"/>
      <c r="Q1404" s="155"/>
      <c r="R1404" s="155"/>
      <c r="S1404" s="155"/>
      <c r="T1404" s="155"/>
      <c r="U1404" s="155"/>
      <c r="V1404" s="155"/>
      <c r="W1404" s="155"/>
      <c r="X1404" s="155"/>
      <c r="Y1404" s="155"/>
      <c r="Z1404" s="155"/>
    </row>
    <row r="1405" spans="3:26" x14ac:dyDescent="0.25">
      <c r="C1405" s="159"/>
      <c r="D1405" s="159"/>
      <c r="E1405" s="159"/>
      <c r="I1405" s="155"/>
      <c r="J1405" s="155"/>
      <c r="K1405" s="155"/>
      <c r="L1405" s="155"/>
      <c r="M1405" s="155"/>
      <c r="N1405" s="155"/>
      <c r="O1405" s="155"/>
      <c r="P1405" s="155"/>
      <c r="Q1405" s="155"/>
      <c r="R1405" s="155"/>
      <c r="S1405" s="155"/>
      <c r="T1405" s="155"/>
      <c r="U1405" s="155"/>
      <c r="V1405" s="155"/>
      <c r="W1405" s="155"/>
      <c r="X1405" s="155"/>
      <c r="Y1405" s="155"/>
      <c r="Z1405" s="155"/>
    </row>
    <row r="1406" spans="3:26" x14ac:dyDescent="0.25">
      <c r="C1406" s="159"/>
      <c r="D1406" s="159"/>
      <c r="E1406" s="159"/>
      <c r="I1406" s="155"/>
      <c r="J1406" s="155"/>
      <c r="K1406" s="155"/>
      <c r="L1406" s="155"/>
      <c r="M1406" s="155"/>
      <c r="N1406" s="155"/>
      <c r="O1406" s="155"/>
      <c r="P1406" s="155"/>
      <c r="Q1406" s="155"/>
      <c r="R1406" s="155"/>
      <c r="S1406" s="155"/>
      <c r="T1406" s="155"/>
      <c r="U1406" s="155"/>
      <c r="V1406" s="155"/>
      <c r="W1406" s="155"/>
      <c r="X1406" s="155"/>
      <c r="Y1406" s="155"/>
      <c r="Z1406" s="155"/>
    </row>
    <row r="1407" spans="3:26" x14ac:dyDescent="0.25">
      <c r="C1407" s="159"/>
      <c r="D1407" s="159"/>
      <c r="E1407" s="159"/>
      <c r="I1407" s="155"/>
      <c r="J1407" s="155"/>
      <c r="K1407" s="155"/>
      <c r="L1407" s="155"/>
      <c r="M1407" s="155"/>
      <c r="N1407" s="155"/>
      <c r="O1407" s="155"/>
      <c r="P1407" s="155"/>
      <c r="Q1407" s="155"/>
      <c r="R1407" s="155"/>
      <c r="S1407" s="155"/>
      <c r="T1407" s="155"/>
      <c r="U1407" s="155"/>
      <c r="V1407" s="155"/>
      <c r="W1407" s="155"/>
      <c r="X1407" s="155"/>
      <c r="Y1407" s="155"/>
      <c r="Z1407" s="155"/>
    </row>
    <row r="1408" spans="3:26" x14ac:dyDescent="0.25">
      <c r="C1408" s="159"/>
      <c r="D1408" s="159"/>
      <c r="E1408" s="159"/>
      <c r="I1408" s="155"/>
      <c r="J1408" s="155"/>
      <c r="K1408" s="155"/>
      <c r="L1408" s="155"/>
      <c r="M1408" s="155"/>
      <c r="N1408" s="155"/>
      <c r="O1408" s="155"/>
      <c r="P1408" s="155"/>
      <c r="Q1408" s="155"/>
      <c r="R1408" s="155"/>
      <c r="S1408" s="155"/>
      <c r="T1408" s="155"/>
      <c r="U1408" s="155"/>
      <c r="V1408" s="155"/>
      <c r="W1408" s="155"/>
      <c r="X1408" s="155"/>
      <c r="Y1408" s="155"/>
      <c r="Z1408" s="155"/>
    </row>
    <row r="1409" spans="3:26" x14ac:dyDescent="0.25">
      <c r="C1409" s="159"/>
      <c r="D1409" s="159"/>
      <c r="E1409" s="159"/>
      <c r="I1409" s="155"/>
      <c r="J1409" s="155"/>
      <c r="K1409" s="155"/>
      <c r="L1409" s="155"/>
      <c r="M1409" s="155"/>
      <c r="N1409" s="155"/>
      <c r="O1409" s="155"/>
      <c r="P1409" s="155"/>
      <c r="Q1409" s="155"/>
      <c r="R1409" s="155"/>
      <c r="S1409" s="155"/>
      <c r="T1409" s="155"/>
      <c r="U1409" s="155"/>
      <c r="V1409" s="155"/>
      <c r="W1409" s="155"/>
      <c r="X1409" s="155"/>
      <c r="Y1409" s="155"/>
      <c r="Z1409" s="155"/>
    </row>
    <row r="1410" spans="3:26" x14ac:dyDescent="0.25">
      <c r="C1410" s="159"/>
      <c r="D1410" s="159"/>
      <c r="E1410" s="159"/>
      <c r="I1410" s="155"/>
      <c r="J1410" s="155"/>
      <c r="K1410" s="155"/>
      <c r="L1410" s="155"/>
      <c r="M1410" s="155"/>
      <c r="N1410" s="155"/>
      <c r="O1410" s="155"/>
      <c r="P1410" s="155"/>
      <c r="Q1410" s="155"/>
      <c r="R1410" s="155"/>
      <c r="S1410" s="155"/>
      <c r="T1410" s="155"/>
      <c r="U1410" s="155"/>
      <c r="V1410" s="155"/>
      <c r="W1410" s="155"/>
      <c r="X1410" s="155"/>
      <c r="Y1410" s="155"/>
      <c r="Z1410" s="155"/>
    </row>
    <row r="1411" spans="3:26" x14ac:dyDescent="0.25">
      <c r="C1411" s="159"/>
      <c r="D1411" s="159"/>
      <c r="E1411" s="159"/>
      <c r="I1411" s="155"/>
      <c r="J1411" s="155"/>
      <c r="K1411" s="155"/>
      <c r="L1411" s="155"/>
      <c r="M1411" s="155"/>
      <c r="N1411" s="155"/>
      <c r="O1411" s="155"/>
      <c r="P1411" s="155"/>
      <c r="Q1411" s="155"/>
      <c r="R1411" s="155"/>
      <c r="S1411" s="155"/>
      <c r="T1411" s="155"/>
      <c r="U1411" s="155"/>
      <c r="V1411" s="155"/>
      <c r="W1411" s="155"/>
      <c r="X1411" s="155"/>
      <c r="Y1411" s="155"/>
      <c r="Z1411" s="155"/>
    </row>
    <row r="1412" spans="3:26" x14ac:dyDescent="0.25">
      <c r="C1412" s="159"/>
      <c r="D1412" s="159"/>
      <c r="E1412" s="159"/>
      <c r="I1412" s="155"/>
      <c r="J1412" s="155"/>
      <c r="K1412" s="155"/>
      <c r="L1412" s="155"/>
      <c r="M1412" s="155"/>
      <c r="N1412" s="155"/>
      <c r="O1412" s="155"/>
      <c r="P1412" s="155"/>
      <c r="Q1412" s="155"/>
      <c r="R1412" s="155"/>
      <c r="S1412" s="155"/>
      <c r="T1412" s="155"/>
      <c r="U1412" s="155"/>
      <c r="V1412" s="155"/>
      <c r="W1412" s="155"/>
      <c r="X1412" s="155"/>
      <c r="Y1412" s="155"/>
      <c r="Z1412" s="155"/>
    </row>
    <row r="1413" spans="3:26" x14ac:dyDescent="0.25">
      <c r="C1413" s="159"/>
      <c r="D1413" s="159"/>
      <c r="E1413" s="159"/>
      <c r="I1413" s="155"/>
      <c r="J1413" s="155"/>
      <c r="K1413" s="155"/>
      <c r="L1413" s="155"/>
      <c r="M1413" s="155"/>
      <c r="N1413" s="155"/>
      <c r="O1413" s="155"/>
      <c r="P1413" s="155"/>
      <c r="Q1413" s="155"/>
      <c r="R1413" s="155"/>
      <c r="S1413" s="155"/>
      <c r="T1413" s="155"/>
      <c r="U1413" s="155"/>
      <c r="V1413" s="155"/>
      <c r="W1413" s="155"/>
      <c r="X1413" s="155"/>
      <c r="Y1413" s="155"/>
      <c r="Z1413" s="155"/>
    </row>
    <row r="1414" spans="3:26" x14ac:dyDescent="0.25">
      <c r="C1414" s="159"/>
      <c r="D1414" s="159"/>
      <c r="E1414" s="159"/>
      <c r="I1414" s="155"/>
      <c r="J1414" s="155"/>
      <c r="K1414" s="155"/>
      <c r="L1414" s="155"/>
      <c r="M1414" s="155"/>
      <c r="N1414" s="155"/>
      <c r="O1414" s="155"/>
      <c r="P1414" s="155"/>
      <c r="Q1414" s="155"/>
      <c r="R1414" s="155"/>
      <c r="S1414" s="155"/>
      <c r="T1414" s="155"/>
      <c r="U1414" s="155"/>
      <c r="V1414" s="155"/>
      <c r="W1414" s="155"/>
      <c r="X1414" s="155"/>
      <c r="Y1414" s="155"/>
      <c r="Z1414" s="155"/>
    </row>
    <row r="1415" spans="3:26" x14ac:dyDescent="0.25">
      <c r="C1415" s="159"/>
      <c r="D1415" s="159"/>
      <c r="E1415" s="159"/>
      <c r="I1415" s="155"/>
      <c r="J1415" s="155"/>
      <c r="K1415" s="155"/>
      <c r="L1415" s="155"/>
      <c r="M1415" s="155"/>
      <c r="N1415" s="155"/>
      <c r="O1415" s="155"/>
      <c r="P1415" s="155"/>
      <c r="Q1415" s="155"/>
      <c r="R1415" s="155"/>
      <c r="S1415" s="155"/>
      <c r="T1415" s="155"/>
      <c r="U1415" s="155"/>
      <c r="V1415" s="155"/>
      <c r="W1415" s="155"/>
      <c r="X1415" s="155"/>
      <c r="Y1415" s="155"/>
      <c r="Z1415" s="155"/>
    </row>
    <row r="1416" spans="3:26" x14ac:dyDescent="0.25">
      <c r="C1416" s="159"/>
      <c r="D1416" s="159"/>
      <c r="E1416" s="159"/>
      <c r="I1416" s="155"/>
      <c r="J1416" s="155"/>
      <c r="K1416" s="155"/>
      <c r="L1416" s="155"/>
      <c r="M1416" s="155"/>
      <c r="N1416" s="155"/>
      <c r="O1416" s="155"/>
      <c r="P1416" s="155"/>
      <c r="Q1416" s="155"/>
      <c r="R1416" s="155"/>
      <c r="S1416" s="155"/>
      <c r="T1416" s="155"/>
      <c r="U1416" s="155"/>
      <c r="V1416" s="155"/>
      <c r="W1416" s="155"/>
      <c r="X1416" s="155"/>
      <c r="Y1416" s="155"/>
      <c r="Z1416" s="155"/>
    </row>
    <row r="1417" spans="3:26" x14ac:dyDescent="0.25">
      <c r="C1417" s="159"/>
      <c r="D1417" s="159"/>
      <c r="E1417" s="159"/>
      <c r="I1417" s="155"/>
      <c r="J1417" s="155"/>
      <c r="K1417" s="155"/>
      <c r="L1417" s="155"/>
      <c r="M1417" s="155"/>
      <c r="N1417" s="155"/>
      <c r="O1417" s="155"/>
      <c r="P1417" s="155"/>
      <c r="Q1417" s="155"/>
      <c r="R1417" s="155"/>
      <c r="S1417" s="155"/>
      <c r="T1417" s="155"/>
      <c r="U1417" s="155"/>
      <c r="V1417" s="155"/>
      <c r="W1417" s="155"/>
      <c r="X1417" s="155"/>
      <c r="Y1417" s="155"/>
      <c r="Z1417" s="155"/>
    </row>
    <row r="1418" spans="3:26" x14ac:dyDescent="0.25">
      <c r="C1418" s="159"/>
      <c r="D1418" s="159"/>
      <c r="E1418" s="159"/>
      <c r="I1418" s="155"/>
      <c r="J1418" s="155"/>
      <c r="K1418" s="155"/>
      <c r="L1418" s="155"/>
      <c r="M1418" s="155"/>
      <c r="N1418" s="155"/>
      <c r="O1418" s="155"/>
      <c r="P1418" s="155"/>
      <c r="Q1418" s="155"/>
      <c r="R1418" s="155"/>
      <c r="S1418" s="155"/>
      <c r="T1418" s="155"/>
      <c r="U1418" s="155"/>
      <c r="V1418" s="155"/>
      <c r="W1418" s="155"/>
      <c r="X1418" s="155"/>
      <c r="Y1418" s="155"/>
      <c r="Z1418" s="155"/>
    </row>
    <row r="1419" spans="3:26" x14ac:dyDescent="0.25">
      <c r="C1419" s="159"/>
      <c r="D1419" s="159"/>
      <c r="E1419" s="159"/>
      <c r="I1419" s="155"/>
      <c r="J1419" s="155"/>
      <c r="K1419" s="155"/>
      <c r="L1419" s="155"/>
      <c r="M1419" s="155"/>
      <c r="N1419" s="155"/>
      <c r="O1419" s="155"/>
      <c r="P1419" s="155"/>
      <c r="Q1419" s="155"/>
      <c r="R1419" s="155"/>
      <c r="S1419" s="155"/>
      <c r="T1419" s="155"/>
      <c r="U1419" s="155"/>
      <c r="V1419" s="155"/>
      <c r="W1419" s="155"/>
      <c r="X1419" s="155"/>
      <c r="Y1419" s="155"/>
      <c r="Z1419" s="155"/>
    </row>
    <row r="1420" spans="3:26" x14ac:dyDescent="0.25">
      <c r="C1420" s="159"/>
      <c r="D1420" s="159"/>
      <c r="E1420" s="159"/>
      <c r="I1420" s="155"/>
      <c r="J1420" s="155"/>
      <c r="K1420" s="155"/>
      <c r="L1420" s="155"/>
      <c r="M1420" s="155"/>
      <c r="N1420" s="155"/>
      <c r="O1420" s="155"/>
      <c r="P1420" s="155"/>
      <c r="Q1420" s="155"/>
      <c r="R1420" s="155"/>
      <c r="S1420" s="155"/>
      <c r="T1420" s="155"/>
      <c r="U1420" s="155"/>
      <c r="V1420" s="155"/>
      <c r="W1420" s="155"/>
      <c r="X1420" s="155"/>
      <c r="Y1420" s="155"/>
      <c r="Z1420" s="155"/>
    </row>
    <row r="1421" spans="3:26" x14ac:dyDescent="0.25">
      <c r="C1421" s="159"/>
      <c r="D1421" s="159"/>
      <c r="E1421" s="159"/>
      <c r="I1421" s="155"/>
      <c r="J1421" s="155"/>
      <c r="K1421" s="155"/>
      <c r="L1421" s="155"/>
      <c r="M1421" s="155"/>
      <c r="N1421" s="155"/>
      <c r="O1421" s="155"/>
      <c r="P1421" s="155"/>
      <c r="Q1421" s="155"/>
      <c r="R1421" s="155"/>
      <c r="S1421" s="155"/>
      <c r="T1421" s="155"/>
      <c r="U1421" s="155"/>
      <c r="V1421" s="155"/>
      <c r="W1421" s="155"/>
      <c r="X1421" s="155"/>
      <c r="Y1421" s="155"/>
      <c r="Z1421" s="155"/>
    </row>
    <row r="1422" spans="3:26" x14ac:dyDescent="0.25">
      <c r="C1422" s="159"/>
      <c r="D1422" s="159"/>
      <c r="E1422" s="159"/>
      <c r="I1422" s="155"/>
      <c r="J1422" s="155"/>
      <c r="K1422" s="155"/>
      <c r="L1422" s="155"/>
      <c r="M1422" s="155"/>
      <c r="N1422" s="155"/>
      <c r="O1422" s="155"/>
      <c r="P1422" s="155"/>
      <c r="Q1422" s="155"/>
      <c r="R1422" s="155"/>
      <c r="S1422" s="155"/>
      <c r="T1422" s="155"/>
      <c r="U1422" s="155"/>
      <c r="V1422" s="155"/>
      <c r="W1422" s="155"/>
      <c r="X1422" s="155"/>
      <c r="Y1422" s="155"/>
      <c r="Z1422" s="155"/>
    </row>
    <row r="1423" spans="3:26" x14ac:dyDescent="0.25">
      <c r="C1423" s="159"/>
      <c r="D1423" s="159"/>
      <c r="E1423" s="159"/>
      <c r="I1423" s="155"/>
      <c r="J1423" s="155"/>
      <c r="K1423" s="155"/>
      <c r="L1423" s="155"/>
      <c r="M1423" s="155"/>
      <c r="N1423" s="155"/>
      <c r="O1423" s="155"/>
      <c r="P1423" s="155"/>
      <c r="Q1423" s="155"/>
      <c r="R1423" s="155"/>
      <c r="S1423" s="155"/>
      <c r="T1423" s="155"/>
      <c r="U1423" s="155"/>
      <c r="V1423" s="155"/>
      <c r="W1423" s="155"/>
      <c r="X1423" s="155"/>
      <c r="Y1423" s="155"/>
      <c r="Z1423" s="155"/>
    </row>
    <row r="1424" spans="3:26" x14ac:dyDescent="0.25">
      <c r="C1424" s="159"/>
      <c r="D1424" s="159"/>
      <c r="E1424" s="159"/>
      <c r="I1424" s="155"/>
      <c r="J1424" s="155"/>
      <c r="K1424" s="155"/>
      <c r="L1424" s="155"/>
      <c r="M1424" s="155"/>
      <c r="N1424" s="155"/>
      <c r="O1424" s="155"/>
      <c r="P1424" s="155"/>
      <c r="Q1424" s="155"/>
      <c r="R1424" s="155"/>
      <c r="S1424" s="155"/>
      <c r="T1424" s="155"/>
      <c r="U1424" s="155"/>
      <c r="V1424" s="155"/>
      <c r="W1424" s="155"/>
      <c r="X1424" s="155"/>
      <c r="Y1424" s="155"/>
      <c r="Z1424" s="155"/>
    </row>
    <row r="1425" spans="3:26" x14ac:dyDescent="0.25">
      <c r="C1425" s="159"/>
      <c r="D1425" s="159"/>
      <c r="E1425" s="159"/>
      <c r="I1425" s="155"/>
      <c r="J1425" s="155"/>
      <c r="K1425" s="155"/>
      <c r="L1425" s="155"/>
      <c r="M1425" s="155"/>
      <c r="N1425" s="155"/>
      <c r="O1425" s="155"/>
      <c r="P1425" s="155"/>
      <c r="Q1425" s="155"/>
      <c r="R1425" s="155"/>
      <c r="S1425" s="155"/>
      <c r="T1425" s="155"/>
      <c r="U1425" s="155"/>
      <c r="V1425" s="155"/>
      <c r="W1425" s="155"/>
      <c r="X1425" s="155"/>
      <c r="Y1425" s="155"/>
      <c r="Z1425" s="155"/>
    </row>
    <row r="1426" spans="3:26" x14ac:dyDescent="0.25">
      <c r="C1426" s="159"/>
      <c r="D1426" s="159"/>
      <c r="E1426" s="159"/>
      <c r="I1426" s="155"/>
      <c r="J1426" s="155"/>
      <c r="K1426" s="155"/>
      <c r="L1426" s="155"/>
      <c r="M1426" s="155"/>
      <c r="N1426" s="155"/>
      <c r="O1426" s="155"/>
      <c r="P1426" s="155"/>
      <c r="Q1426" s="155"/>
      <c r="R1426" s="155"/>
      <c r="S1426" s="155"/>
      <c r="T1426" s="155"/>
      <c r="U1426" s="155"/>
      <c r="V1426" s="155"/>
      <c r="W1426" s="155"/>
      <c r="X1426" s="155"/>
      <c r="Y1426" s="155"/>
      <c r="Z1426" s="155"/>
    </row>
    <row r="1427" spans="3:26" x14ac:dyDescent="0.25">
      <c r="C1427" s="159"/>
      <c r="D1427" s="159"/>
      <c r="E1427" s="159"/>
      <c r="I1427" s="155"/>
      <c r="J1427" s="155"/>
      <c r="K1427" s="155"/>
      <c r="L1427" s="155"/>
      <c r="M1427" s="155"/>
      <c r="N1427" s="155"/>
      <c r="O1427" s="155"/>
      <c r="P1427" s="155"/>
      <c r="Q1427" s="155"/>
      <c r="R1427" s="155"/>
      <c r="S1427" s="155"/>
      <c r="T1427" s="155"/>
      <c r="U1427" s="155"/>
      <c r="V1427" s="155"/>
      <c r="W1427" s="155"/>
      <c r="X1427" s="155"/>
      <c r="Y1427" s="155"/>
      <c r="Z1427" s="155"/>
    </row>
    <row r="1428" spans="3:26" x14ac:dyDescent="0.25">
      <c r="C1428" s="159"/>
      <c r="D1428" s="159"/>
      <c r="E1428" s="159"/>
      <c r="I1428" s="155"/>
      <c r="J1428" s="155"/>
      <c r="K1428" s="155"/>
      <c r="L1428" s="155"/>
      <c r="M1428" s="155"/>
      <c r="N1428" s="155"/>
      <c r="O1428" s="155"/>
      <c r="P1428" s="155"/>
      <c r="Q1428" s="155"/>
      <c r="R1428" s="155"/>
      <c r="S1428" s="155"/>
      <c r="T1428" s="155"/>
      <c r="U1428" s="155"/>
      <c r="V1428" s="155"/>
      <c r="W1428" s="155"/>
      <c r="X1428" s="155"/>
      <c r="Y1428" s="155"/>
      <c r="Z1428" s="155"/>
    </row>
    <row r="1429" spans="3:26" x14ac:dyDescent="0.25">
      <c r="C1429" s="159"/>
      <c r="D1429" s="159"/>
      <c r="E1429" s="159"/>
      <c r="I1429" s="155"/>
      <c r="J1429" s="155"/>
      <c r="K1429" s="155"/>
      <c r="L1429" s="155"/>
      <c r="M1429" s="155"/>
      <c r="N1429" s="155"/>
      <c r="O1429" s="155"/>
      <c r="P1429" s="155"/>
      <c r="Q1429" s="155"/>
      <c r="R1429" s="155"/>
      <c r="S1429" s="155"/>
      <c r="T1429" s="155"/>
      <c r="U1429" s="155"/>
      <c r="V1429" s="155"/>
      <c r="W1429" s="155"/>
      <c r="X1429" s="155"/>
      <c r="Y1429" s="155"/>
      <c r="Z1429" s="155"/>
    </row>
    <row r="1430" spans="3:26" x14ac:dyDescent="0.25">
      <c r="C1430" s="159"/>
      <c r="D1430" s="159"/>
      <c r="E1430" s="159"/>
      <c r="I1430" s="155"/>
      <c r="J1430" s="155"/>
      <c r="K1430" s="155"/>
      <c r="L1430" s="155"/>
      <c r="M1430" s="155"/>
      <c r="N1430" s="155"/>
      <c r="O1430" s="155"/>
      <c r="P1430" s="155"/>
      <c r="Q1430" s="155"/>
      <c r="R1430" s="155"/>
      <c r="S1430" s="155"/>
      <c r="T1430" s="155"/>
      <c r="U1430" s="155"/>
      <c r="V1430" s="155"/>
      <c r="W1430" s="155"/>
      <c r="X1430" s="155"/>
      <c r="Y1430" s="155"/>
      <c r="Z1430" s="155"/>
    </row>
    <row r="1431" spans="3:26" x14ac:dyDescent="0.25">
      <c r="C1431" s="159"/>
      <c r="D1431" s="159"/>
      <c r="E1431" s="159"/>
      <c r="I1431" s="155"/>
      <c r="J1431" s="155"/>
      <c r="K1431" s="155"/>
      <c r="L1431" s="155"/>
      <c r="M1431" s="155"/>
      <c r="N1431" s="155"/>
      <c r="O1431" s="155"/>
      <c r="P1431" s="155"/>
      <c r="Q1431" s="155"/>
      <c r="R1431" s="155"/>
      <c r="S1431" s="155"/>
      <c r="T1431" s="155"/>
      <c r="U1431" s="155"/>
      <c r="V1431" s="155"/>
      <c r="W1431" s="155"/>
      <c r="X1431" s="155"/>
      <c r="Y1431" s="155"/>
      <c r="Z1431" s="155"/>
    </row>
    <row r="1432" spans="3:26" x14ac:dyDescent="0.25">
      <c r="C1432" s="159"/>
      <c r="D1432" s="159"/>
      <c r="E1432" s="159"/>
      <c r="I1432" s="155"/>
      <c r="J1432" s="155"/>
      <c r="K1432" s="155"/>
      <c r="L1432" s="155"/>
      <c r="M1432" s="155"/>
      <c r="N1432" s="155"/>
      <c r="O1432" s="155"/>
      <c r="P1432" s="155"/>
      <c r="Q1432" s="155"/>
      <c r="R1432" s="155"/>
      <c r="S1432" s="155"/>
      <c r="T1432" s="155"/>
      <c r="U1432" s="155"/>
      <c r="V1432" s="155"/>
      <c r="W1432" s="155"/>
      <c r="X1432" s="155"/>
      <c r="Y1432" s="155"/>
      <c r="Z1432" s="155"/>
    </row>
    <row r="1433" spans="3:26" x14ac:dyDescent="0.25">
      <c r="C1433" s="159"/>
      <c r="D1433" s="159"/>
      <c r="E1433" s="159"/>
      <c r="I1433" s="155"/>
      <c r="J1433" s="155"/>
      <c r="K1433" s="155"/>
      <c r="L1433" s="155"/>
      <c r="M1433" s="155"/>
      <c r="N1433" s="155"/>
      <c r="O1433" s="155"/>
      <c r="P1433" s="155"/>
      <c r="Q1433" s="155"/>
      <c r="R1433" s="155"/>
      <c r="S1433" s="155"/>
      <c r="T1433" s="155"/>
      <c r="U1433" s="155"/>
      <c r="V1433" s="155"/>
      <c r="W1433" s="155"/>
      <c r="X1433" s="155"/>
      <c r="Y1433" s="155"/>
      <c r="Z1433" s="155"/>
    </row>
    <row r="1434" spans="3:26" x14ac:dyDescent="0.25">
      <c r="C1434" s="159"/>
      <c r="D1434" s="159"/>
      <c r="E1434" s="159"/>
      <c r="I1434" s="155"/>
      <c r="J1434" s="155"/>
      <c r="K1434" s="155"/>
      <c r="L1434" s="155"/>
      <c r="M1434" s="155"/>
      <c r="N1434" s="155"/>
      <c r="O1434" s="155"/>
      <c r="P1434" s="155"/>
      <c r="Q1434" s="155"/>
      <c r="R1434" s="155"/>
      <c r="S1434" s="155"/>
      <c r="T1434" s="155"/>
      <c r="U1434" s="155"/>
      <c r="V1434" s="155"/>
      <c r="W1434" s="155"/>
      <c r="X1434" s="155"/>
      <c r="Y1434" s="155"/>
      <c r="Z1434" s="155"/>
    </row>
    <row r="1435" spans="3:26" x14ac:dyDescent="0.25">
      <c r="C1435" s="159"/>
      <c r="D1435" s="159"/>
      <c r="E1435" s="159"/>
      <c r="I1435" s="155"/>
      <c r="J1435" s="155"/>
      <c r="K1435" s="155"/>
      <c r="L1435" s="155"/>
      <c r="M1435" s="155"/>
      <c r="N1435" s="155"/>
      <c r="O1435" s="155"/>
      <c r="P1435" s="155"/>
      <c r="Q1435" s="155"/>
      <c r="R1435" s="155"/>
      <c r="S1435" s="155"/>
      <c r="T1435" s="155"/>
      <c r="U1435" s="155"/>
      <c r="V1435" s="155"/>
      <c r="W1435" s="155"/>
      <c r="X1435" s="155"/>
      <c r="Y1435" s="155"/>
      <c r="Z1435" s="155"/>
    </row>
    <row r="1436" spans="3:26" x14ac:dyDescent="0.25">
      <c r="C1436" s="159"/>
      <c r="D1436" s="159"/>
      <c r="E1436" s="159"/>
      <c r="I1436" s="155"/>
      <c r="J1436" s="155"/>
      <c r="K1436" s="155"/>
      <c r="L1436" s="155"/>
      <c r="M1436" s="155"/>
      <c r="N1436" s="155"/>
      <c r="O1436" s="155"/>
      <c r="P1436" s="155"/>
      <c r="Q1436" s="155"/>
      <c r="R1436" s="155"/>
      <c r="S1436" s="155"/>
      <c r="T1436" s="155"/>
      <c r="U1436" s="155"/>
      <c r="V1436" s="155"/>
      <c r="W1436" s="155"/>
      <c r="X1436" s="155"/>
      <c r="Y1436" s="155"/>
      <c r="Z1436" s="155"/>
    </row>
    <row r="1437" spans="3:26" x14ac:dyDescent="0.25">
      <c r="C1437" s="159"/>
      <c r="D1437" s="159"/>
      <c r="E1437" s="159"/>
      <c r="I1437" s="155"/>
      <c r="J1437" s="155"/>
      <c r="K1437" s="155"/>
      <c r="L1437" s="155"/>
      <c r="M1437" s="155"/>
      <c r="N1437" s="155"/>
      <c r="O1437" s="155"/>
      <c r="P1437" s="155"/>
      <c r="Q1437" s="155"/>
      <c r="R1437" s="155"/>
      <c r="S1437" s="155"/>
      <c r="T1437" s="155"/>
      <c r="U1437" s="155"/>
      <c r="V1437" s="155"/>
      <c r="W1437" s="155"/>
      <c r="X1437" s="155"/>
      <c r="Y1437" s="155"/>
      <c r="Z1437" s="155"/>
    </row>
    <row r="1438" spans="3:26" x14ac:dyDescent="0.25">
      <c r="C1438" s="159"/>
      <c r="D1438" s="159"/>
      <c r="E1438" s="159"/>
      <c r="I1438" s="155"/>
      <c r="J1438" s="155"/>
      <c r="K1438" s="155"/>
      <c r="L1438" s="155"/>
      <c r="M1438" s="155"/>
      <c r="N1438" s="155"/>
      <c r="O1438" s="155"/>
      <c r="P1438" s="155"/>
      <c r="Q1438" s="155"/>
      <c r="R1438" s="155"/>
      <c r="S1438" s="155"/>
      <c r="T1438" s="155"/>
      <c r="U1438" s="155"/>
      <c r="V1438" s="155"/>
      <c r="W1438" s="155"/>
      <c r="X1438" s="155"/>
      <c r="Y1438" s="155"/>
      <c r="Z1438" s="155"/>
    </row>
    <row r="1439" spans="3:26" x14ac:dyDescent="0.25">
      <c r="C1439" s="159"/>
      <c r="D1439" s="159"/>
      <c r="E1439" s="159"/>
      <c r="I1439" s="155"/>
      <c r="J1439" s="155"/>
      <c r="K1439" s="155"/>
      <c r="L1439" s="155"/>
      <c r="M1439" s="155"/>
      <c r="N1439" s="155"/>
      <c r="O1439" s="155"/>
      <c r="P1439" s="155"/>
      <c r="Q1439" s="155"/>
      <c r="R1439" s="155"/>
      <c r="S1439" s="155"/>
      <c r="T1439" s="155"/>
      <c r="U1439" s="155"/>
      <c r="V1439" s="155"/>
      <c r="W1439" s="155"/>
      <c r="X1439" s="155"/>
      <c r="Y1439" s="155"/>
      <c r="Z1439" s="155"/>
    </row>
    <row r="1440" spans="3:26" x14ac:dyDescent="0.25">
      <c r="C1440" s="159"/>
      <c r="D1440" s="159"/>
      <c r="E1440" s="159"/>
      <c r="I1440" s="155"/>
      <c r="J1440" s="155"/>
      <c r="K1440" s="155"/>
      <c r="L1440" s="155"/>
      <c r="M1440" s="155"/>
      <c r="N1440" s="155"/>
      <c r="O1440" s="155"/>
      <c r="P1440" s="155"/>
      <c r="Q1440" s="155"/>
      <c r="R1440" s="155"/>
      <c r="S1440" s="155"/>
      <c r="T1440" s="155"/>
      <c r="U1440" s="155"/>
      <c r="V1440" s="155"/>
      <c r="W1440" s="155"/>
      <c r="X1440" s="155"/>
      <c r="Y1440" s="155"/>
      <c r="Z1440" s="155"/>
    </row>
    <row r="1441" spans="3:26" x14ac:dyDescent="0.25">
      <c r="C1441" s="159"/>
      <c r="D1441" s="159"/>
      <c r="E1441" s="159"/>
      <c r="I1441" s="155"/>
      <c r="J1441" s="155"/>
      <c r="K1441" s="155"/>
      <c r="L1441" s="155"/>
      <c r="M1441" s="155"/>
      <c r="N1441" s="155"/>
      <c r="O1441" s="155"/>
      <c r="P1441" s="155"/>
      <c r="Q1441" s="155"/>
      <c r="R1441" s="155"/>
      <c r="S1441" s="155"/>
      <c r="T1441" s="155"/>
      <c r="U1441" s="155"/>
      <c r="V1441" s="155"/>
      <c r="W1441" s="155"/>
      <c r="X1441" s="155"/>
      <c r="Y1441" s="155"/>
      <c r="Z1441" s="155"/>
    </row>
    <row r="1442" spans="3:26" x14ac:dyDescent="0.25">
      <c r="C1442" s="159"/>
      <c r="D1442" s="159"/>
      <c r="E1442" s="159"/>
      <c r="I1442" s="155"/>
      <c r="J1442" s="155"/>
      <c r="K1442" s="155"/>
      <c r="L1442" s="155"/>
      <c r="M1442" s="155"/>
      <c r="N1442" s="155"/>
      <c r="O1442" s="155"/>
      <c r="P1442" s="155"/>
      <c r="Q1442" s="155"/>
      <c r="R1442" s="155"/>
      <c r="S1442" s="155"/>
      <c r="T1442" s="155"/>
      <c r="U1442" s="155"/>
      <c r="V1442" s="155"/>
      <c r="W1442" s="155"/>
      <c r="X1442" s="155"/>
      <c r="Y1442" s="155"/>
      <c r="Z1442" s="155"/>
    </row>
    <row r="1443" spans="3:26" x14ac:dyDescent="0.25">
      <c r="C1443" s="159"/>
      <c r="D1443" s="159"/>
      <c r="E1443" s="159"/>
      <c r="I1443" s="155"/>
      <c r="J1443" s="155"/>
      <c r="K1443" s="155"/>
      <c r="L1443" s="155"/>
      <c r="M1443" s="155"/>
      <c r="N1443" s="155"/>
      <c r="O1443" s="155"/>
      <c r="P1443" s="155"/>
      <c r="Q1443" s="155"/>
      <c r="R1443" s="155"/>
      <c r="S1443" s="155"/>
      <c r="T1443" s="155"/>
      <c r="U1443" s="155"/>
      <c r="V1443" s="155"/>
      <c r="W1443" s="155"/>
      <c r="X1443" s="155"/>
      <c r="Y1443" s="155"/>
      <c r="Z1443" s="155"/>
    </row>
    <row r="1444" spans="3:26" x14ac:dyDescent="0.25">
      <c r="C1444" s="159"/>
      <c r="D1444" s="159"/>
      <c r="E1444" s="159"/>
      <c r="I1444" s="155"/>
      <c r="J1444" s="155"/>
      <c r="K1444" s="155"/>
      <c r="L1444" s="155"/>
      <c r="M1444" s="155"/>
      <c r="N1444" s="155"/>
      <c r="O1444" s="155"/>
      <c r="P1444" s="155"/>
      <c r="Q1444" s="155"/>
      <c r="R1444" s="155"/>
      <c r="S1444" s="155"/>
      <c r="T1444" s="155"/>
      <c r="U1444" s="155"/>
      <c r="V1444" s="155"/>
      <c r="W1444" s="155"/>
      <c r="X1444" s="155"/>
      <c r="Y1444" s="155"/>
      <c r="Z1444" s="155"/>
    </row>
    <row r="1445" spans="3:26" x14ac:dyDescent="0.25">
      <c r="C1445" s="159"/>
      <c r="D1445" s="159"/>
      <c r="E1445" s="159"/>
      <c r="I1445" s="155"/>
      <c r="J1445" s="155"/>
      <c r="K1445" s="155"/>
      <c r="L1445" s="155"/>
      <c r="M1445" s="155"/>
      <c r="N1445" s="155"/>
      <c r="O1445" s="155"/>
      <c r="P1445" s="155"/>
      <c r="Q1445" s="155"/>
      <c r="R1445" s="155"/>
      <c r="S1445" s="155"/>
      <c r="T1445" s="155"/>
      <c r="U1445" s="155"/>
      <c r="V1445" s="155"/>
      <c r="W1445" s="155"/>
      <c r="X1445" s="155"/>
      <c r="Y1445" s="155"/>
      <c r="Z1445" s="155"/>
    </row>
    <row r="1446" spans="3:26" x14ac:dyDescent="0.25">
      <c r="C1446" s="159"/>
      <c r="D1446" s="159"/>
      <c r="E1446" s="159"/>
      <c r="I1446" s="155"/>
      <c r="J1446" s="155"/>
      <c r="K1446" s="155"/>
      <c r="L1446" s="155"/>
      <c r="M1446" s="155"/>
      <c r="N1446" s="155"/>
      <c r="O1446" s="155"/>
      <c r="P1446" s="155"/>
      <c r="Q1446" s="155"/>
      <c r="R1446" s="155"/>
      <c r="S1446" s="155"/>
      <c r="T1446" s="155"/>
      <c r="U1446" s="155"/>
      <c r="V1446" s="155"/>
      <c r="W1446" s="155"/>
      <c r="X1446" s="155"/>
      <c r="Y1446" s="155"/>
      <c r="Z1446" s="155"/>
    </row>
    <row r="1447" spans="3:26" x14ac:dyDescent="0.25">
      <c r="C1447" s="159"/>
      <c r="D1447" s="159"/>
      <c r="E1447" s="159"/>
      <c r="I1447" s="155"/>
      <c r="J1447" s="155"/>
      <c r="K1447" s="155"/>
      <c r="L1447" s="155"/>
      <c r="M1447" s="155"/>
      <c r="N1447" s="155"/>
      <c r="O1447" s="155"/>
      <c r="P1447" s="155"/>
      <c r="Q1447" s="155"/>
      <c r="R1447" s="155"/>
      <c r="S1447" s="155"/>
      <c r="T1447" s="155"/>
      <c r="U1447" s="155"/>
      <c r="V1447" s="155"/>
      <c r="W1447" s="155"/>
      <c r="X1447" s="155"/>
      <c r="Y1447" s="155"/>
      <c r="Z1447" s="155"/>
    </row>
    <row r="1448" spans="3:26" x14ac:dyDescent="0.25">
      <c r="C1448" s="159"/>
      <c r="D1448" s="159"/>
      <c r="E1448" s="159"/>
      <c r="I1448" s="155"/>
      <c r="J1448" s="155"/>
      <c r="K1448" s="155"/>
      <c r="L1448" s="155"/>
      <c r="M1448" s="155"/>
      <c r="N1448" s="155"/>
      <c r="O1448" s="155"/>
      <c r="P1448" s="155"/>
      <c r="Q1448" s="155"/>
      <c r="R1448" s="155"/>
      <c r="S1448" s="155"/>
      <c r="T1448" s="155"/>
      <c r="U1448" s="155"/>
      <c r="V1448" s="155"/>
      <c r="W1448" s="155"/>
      <c r="X1448" s="155"/>
      <c r="Y1448" s="155"/>
      <c r="Z1448" s="155"/>
    </row>
    <row r="1449" spans="3:26" x14ac:dyDescent="0.25">
      <c r="C1449" s="159"/>
      <c r="D1449" s="159"/>
      <c r="E1449" s="159"/>
      <c r="I1449" s="155"/>
      <c r="J1449" s="155"/>
      <c r="K1449" s="155"/>
      <c r="L1449" s="155"/>
      <c r="M1449" s="155"/>
      <c r="N1449" s="155"/>
      <c r="O1449" s="155"/>
      <c r="P1449" s="155"/>
      <c r="Q1449" s="155"/>
      <c r="R1449" s="155"/>
      <c r="S1449" s="155"/>
      <c r="T1449" s="155"/>
      <c r="U1449" s="155"/>
      <c r="V1449" s="155"/>
      <c r="W1449" s="155"/>
      <c r="X1449" s="155"/>
      <c r="Y1449" s="155"/>
      <c r="Z1449" s="155"/>
    </row>
    <row r="1450" spans="3:26" x14ac:dyDescent="0.25">
      <c r="C1450" s="159"/>
      <c r="D1450" s="159"/>
      <c r="E1450" s="159"/>
      <c r="I1450" s="155"/>
      <c r="J1450" s="155"/>
      <c r="K1450" s="155"/>
      <c r="L1450" s="155"/>
      <c r="M1450" s="155"/>
      <c r="N1450" s="155"/>
      <c r="O1450" s="155"/>
      <c r="P1450" s="155"/>
      <c r="Q1450" s="155"/>
      <c r="R1450" s="155"/>
      <c r="S1450" s="155"/>
      <c r="T1450" s="155"/>
      <c r="U1450" s="155"/>
      <c r="V1450" s="155"/>
      <c r="W1450" s="155"/>
      <c r="X1450" s="155"/>
      <c r="Y1450" s="155"/>
      <c r="Z1450" s="155"/>
    </row>
    <row r="1451" spans="3:26" x14ac:dyDescent="0.25">
      <c r="C1451" s="159"/>
      <c r="D1451" s="159"/>
      <c r="E1451" s="159"/>
      <c r="I1451" s="155"/>
      <c r="J1451" s="155"/>
      <c r="K1451" s="155"/>
      <c r="L1451" s="155"/>
      <c r="M1451" s="155"/>
      <c r="N1451" s="155"/>
      <c r="O1451" s="155"/>
      <c r="P1451" s="155"/>
      <c r="Q1451" s="155"/>
      <c r="R1451" s="155"/>
      <c r="S1451" s="155"/>
      <c r="T1451" s="155"/>
      <c r="U1451" s="155"/>
      <c r="V1451" s="155"/>
      <c r="W1451" s="155"/>
      <c r="X1451" s="155"/>
      <c r="Y1451" s="155"/>
      <c r="Z1451" s="155"/>
    </row>
    <row r="1452" spans="3:26" x14ac:dyDescent="0.25">
      <c r="C1452" s="159"/>
      <c r="D1452" s="159"/>
      <c r="E1452" s="159"/>
      <c r="I1452" s="155"/>
      <c r="J1452" s="155"/>
      <c r="K1452" s="155"/>
      <c r="L1452" s="155"/>
      <c r="M1452" s="155"/>
      <c r="N1452" s="155"/>
      <c r="O1452" s="155"/>
      <c r="P1452" s="155"/>
      <c r="Q1452" s="155"/>
      <c r="R1452" s="155"/>
      <c r="S1452" s="155"/>
      <c r="T1452" s="155"/>
      <c r="U1452" s="155"/>
      <c r="V1452" s="155"/>
      <c r="W1452" s="155"/>
      <c r="X1452" s="155"/>
      <c r="Y1452" s="155"/>
      <c r="Z1452" s="155"/>
    </row>
    <row r="1453" spans="3:26" x14ac:dyDescent="0.25">
      <c r="C1453" s="159"/>
      <c r="D1453" s="159"/>
      <c r="E1453" s="159"/>
      <c r="I1453" s="155"/>
      <c r="J1453" s="155"/>
      <c r="K1453" s="155"/>
      <c r="L1453" s="155"/>
      <c r="M1453" s="155"/>
      <c r="N1453" s="155"/>
      <c r="O1453" s="155"/>
      <c r="P1453" s="155"/>
      <c r="Q1453" s="155"/>
      <c r="R1453" s="155"/>
      <c r="S1453" s="155"/>
      <c r="T1453" s="155"/>
      <c r="U1453" s="155"/>
      <c r="V1453" s="155"/>
      <c r="W1453" s="155"/>
      <c r="X1453" s="155"/>
      <c r="Y1453" s="155"/>
      <c r="Z1453" s="155"/>
    </row>
    <row r="1454" spans="3:26" x14ac:dyDescent="0.25">
      <c r="C1454" s="159"/>
      <c r="D1454" s="159"/>
      <c r="E1454" s="159"/>
      <c r="I1454" s="155"/>
      <c r="J1454" s="155"/>
      <c r="K1454" s="155"/>
      <c r="L1454" s="155"/>
      <c r="M1454" s="155"/>
      <c r="N1454" s="155"/>
      <c r="O1454" s="155"/>
      <c r="P1454" s="155"/>
      <c r="Q1454" s="155"/>
      <c r="R1454" s="155"/>
      <c r="S1454" s="155"/>
      <c r="T1454" s="155"/>
      <c r="U1454" s="155"/>
      <c r="V1454" s="155"/>
      <c r="W1454" s="155"/>
      <c r="X1454" s="155"/>
      <c r="Y1454" s="155"/>
      <c r="Z1454" s="155"/>
    </row>
    <row r="1455" spans="3:26" x14ac:dyDescent="0.25">
      <c r="C1455" s="159"/>
      <c r="D1455" s="159"/>
      <c r="E1455" s="159"/>
      <c r="I1455" s="155"/>
      <c r="J1455" s="155"/>
      <c r="K1455" s="155"/>
      <c r="L1455" s="155"/>
      <c r="M1455" s="155"/>
      <c r="N1455" s="155"/>
      <c r="O1455" s="155"/>
      <c r="P1455" s="155"/>
      <c r="Q1455" s="155"/>
      <c r="R1455" s="155"/>
      <c r="S1455" s="155"/>
      <c r="T1455" s="155"/>
      <c r="U1455" s="155"/>
      <c r="V1455" s="155"/>
      <c r="W1455" s="155"/>
      <c r="X1455" s="155"/>
      <c r="Y1455" s="155"/>
      <c r="Z1455" s="155"/>
    </row>
    <row r="1456" spans="3:26" x14ac:dyDescent="0.25">
      <c r="C1456" s="159"/>
      <c r="D1456" s="159"/>
      <c r="E1456" s="159"/>
      <c r="I1456" s="155"/>
      <c r="J1456" s="155"/>
      <c r="K1456" s="155"/>
      <c r="L1456" s="155"/>
      <c r="M1456" s="155"/>
      <c r="N1456" s="155"/>
      <c r="O1456" s="155"/>
      <c r="P1456" s="155"/>
      <c r="Q1456" s="155"/>
      <c r="R1456" s="155"/>
      <c r="S1456" s="155"/>
      <c r="T1456" s="155"/>
      <c r="U1456" s="155"/>
      <c r="V1456" s="155"/>
      <c r="W1456" s="155"/>
      <c r="X1456" s="155"/>
      <c r="Y1456" s="155"/>
      <c r="Z1456" s="155"/>
    </row>
    <row r="1457" spans="3:26" x14ac:dyDescent="0.25">
      <c r="C1457" s="159"/>
      <c r="D1457" s="159"/>
      <c r="E1457" s="159"/>
      <c r="I1457" s="155"/>
      <c r="J1457" s="155"/>
      <c r="K1457" s="155"/>
      <c r="L1457" s="155"/>
      <c r="M1457" s="155"/>
      <c r="N1457" s="155"/>
      <c r="O1457" s="155"/>
      <c r="P1457" s="155"/>
      <c r="Q1457" s="155"/>
      <c r="R1457" s="155"/>
      <c r="S1457" s="155"/>
      <c r="T1457" s="155"/>
      <c r="U1457" s="155"/>
      <c r="V1457" s="155"/>
      <c r="W1457" s="155"/>
      <c r="X1457" s="155"/>
      <c r="Y1457" s="155"/>
      <c r="Z1457" s="155"/>
    </row>
    <row r="1458" spans="3:26" x14ac:dyDescent="0.25">
      <c r="C1458" s="159"/>
      <c r="D1458" s="159"/>
      <c r="E1458" s="159"/>
      <c r="I1458" s="155"/>
      <c r="J1458" s="155"/>
      <c r="K1458" s="155"/>
      <c r="L1458" s="155"/>
      <c r="M1458" s="155"/>
      <c r="N1458" s="155"/>
      <c r="O1458" s="155"/>
      <c r="P1458" s="155"/>
      <c r="Q1458" s="155"/>
      <c r="R1458" s="155"/>
      <c r="S1458" s="155"/>
      <c r="T1458" s="155"/>
      <c r="U1458" s="155"/>
      <c r="V1458" s="155"/>
      <c r="W1458" s="155"/>
      <c r="X1458" s="155"/>
      <c r="Y1458" s="155"/>
      <c r="Z1458" s="155"/>
    </row>
    <row r="1459" spans="3:26" x14ac:dyDescent="0.25">
      <c r="C1459" s="159"/>
      <c r="D1459" s="159"/>
      <c r="E1459" s="159"/>
      <c r="I1459" s="155"/>
      <c r="J1459" s="155"/>
      <c r="K1459" s="155"/>
      <c r="L1459" s="155"/>
      <c r="M1459" s="155"/>
      <c r="N1459" s="155"/>
      <c r="O1459" s="155"/>
      <c r="P1459" s="155"/>
      <c r="Q1459" s="155"/>
      <c r="R1459" s="155"/>
      <c r="S1459" s="155"/>
      <c r="T1459" s="155"/>
      <c r="U1459" s="155"/>
      <c r="V1459" s="155"/>
      <c r="W1459" s="155"/>
      <c r="X1459" s="155"/>
      <c r="Y1459" s="155"/>
      <c r="Z1459" s="155"/>
    </row>
    <row r="1460" spans="3:26" x14ac:dyDescent="0.25">
      <c r="C1460" s="159"/>
      <c r="D1460" s="159"/>
      <c r="E1460" s="159"/>
      <c r="I1460" s="155"/>
      <c r="J1460" s="155"/>
      <c r="K1460" s="155"/>
      <c r="L1460" s="155"/>
      <c r="M1460" s="155"/>
      <c r="N1460" s="155"/>
      <c r="O1460" s="155"/>
      <c r="P1460" s="155"/>
      <c r="Q1460" s="155"/>
      <c r="R1460" s="155"/>
      <c r="S1460" s="155"/>
      <c r="T1460" s="155"/>
      <c r="U1460" s="155"/>
      <c r="V1460" s="155"/>
      <c r="W1460" s="155"/>
      <c r="X1460" s="155"/>
      <c r="Y1460" s="155"/>
      <c r="Z1460" s="155"/>
    </row>
    <row r="1461" spans="3:26" x14ac:dyDescent="0.25">
      <c r="C1461" s="159"/>
      <c r="D1461" s="159"/>
      <c r="E1461" s="159"/>
      <c r="I1461" s="155"/>
      <c r="J1461" s="155"/>
      <c r="K1461" s="155"/>
      <c r="L1461" s="155"/>
      <c r="M1461" s="155"/>
      <c r="N1461" s="155"/>
      <c r="O1461" s="155"/>
      <c r="P1461" s="155"/>
      <c r="Q1461" s="155"/>
      <c r="R1461" s="155"/>
      <c r="S1461" s="155"/>
      <c r="T1461" s="155"/>
      <c r="U1461" s="155"/>
      <c r="V1461" s="155"/>
      <c r="W1461" s="155"/>
      <c r="X1461" s="155"/>
      <c r="Y1461" s="155"/>
      <c r="Z1461" s="155"/>
    </row>
    <row r="1462" spans="3:26" x14ac:dyDescent="0.25">
      <c r="C1462" s="159"/>
      <c r="D1462" s="159"/>
      <c r="E1462" s="159"/>
      <c r="I1462" s="155"/>
      <c r="J1462" s="155"/>
      <c r="K1462" s="155"/>
      <c r="L1462" s="155"/>
      <c r="M1462" s="155"/>
      <c r="N1462" s="155"/>
      <c r="O1462" s="155"/>
      <c r="P1462" s="155"/>
      <c r="Q1462" s="155"/>
      <c r="R1462" s="155"/>
      <c r="S1462" s="155"/>
      <c r="T1462" s="155"/>
      <c r="U1462" s="155"/>
      <c r="V1462" s="155"/>
      <c r="W1462" s="155"/>
      <c r="X1462" s="155"/>
      <c r="Y1462" s="155"/>
      <c r="Z1462" s="155"/>
    </row>
    <row r="1463" spans="3:26" x14ac:dyDescent="0.25">
      <c r="C1463" s="159"/>
      <c r="D1463" s="159"/>
      <c r="E1463" s="159"/>
      <c r="I1463" s="155"/>
      <c r="J1463" s="155"/>
      <c r="K1463" s="155"/>
      <c r="L1463" s="155"/>
      <c r="M1463" s="155"/>
      <c r="N1463" s="155"/>
      <c r="O1463" s="155"/>
      <c r="P1463" s="155"/>
      <c r="Q1463" s="155"/>
      <c r="R1463" s="155"/>
      <c r="S1463" s="155"/>
      <c r="T1463" s="155"/>
      <c r="U1463" s="155"/>
      <c r="V1463" s="155"/>
      <c r="W1463" s="155"/>
      <c r="X1463" s="155"/>
      <c r="Y1463" s="155"/>
      <c r="Z1463" s="155"/>
    </row>
    <row r="1464" spans="3:26" x14ac:dyDescent="0.25">
      <c r="C1464" s="159"/>
      <c r="D1464" s="159"/>
      <c r="E1464" s="159"/>
      <c r="I1464" s="155"/>
      <c r="J1464" s="155"/>
      <c r="K1464" s="155"/>
      <c r="L1464" s="155"/>
      <c r="M1464" s="155"/>
      <c r="N1464" s="155"/>
      <c r="O1464" s="155"/>
      <c r="P1464" s="155"/>
      <c r="Q1464" s="155"/>
      <c r="R1464" s="155"/>
      <c r="S1464" s="155"/>
      <c r="T1464" s="155"/>
      <c r="U1464" s="155"/>
      <c r="V1464" s="155"/>
      <c r="W1464" s="155"/>
      <c r="X1464" s="155"/>
      <c r="Y1464" s="155"/>
      <c r="Z1464" s="155"/>
    </row>
    <row r="1465" spans="3:26" x14ac:dyDescent="0.25">
      <c r="C1465" s="159"/>
      <c r="D1465" s="159"/>
      <c r="E1465" s="159"/>
      <c r="I1465" s="155"/>
      <c r="J1465" s="155"/>
      <c r="K1465" s="155"/>
      <c r="L1465" s="155"/>
      <c r="M1465" s="155"/>
      <c r="N1465" s="155"/>
      <c r="O1465" s="155"/>
      <c r="P1465" s="155"/>
      <c r="Q1465" s="155"/>
      <c r="R1465" s="155"/>
      <c r="S1465" s="155"/>
      <c r="T1465" s="155"/>
      <c r="U1465" s="155"/>
      <c r="V1465" s="155"/>
      <c r="W1465" s="155"/>
      <c r="X1465" s="155"/>
      <c r="Y1465" s="155"/>
      <c r="Z1465" s="155"/>
    </row>
    <row r="1466" spans="3:26" x14ac:dyDescent="0.25">
      <c r="C1466" s="159"/>
      <c r="D1466" s="159"/>
      <c r="E1466" s="159"/>
      <c r="I1466" s="155"/>
      <c r="J1466" s="155"/>
      <c r="K1466" s="155"/>
      <c r="L1466" s="155"/>
      <c r="M1466" s="155"/>
      <c r="N1466" s="155"/>
      <c r="O1466" s="155"/>
      <c r="P1466" s="155"/>
      <c r="Q1466" s="155"/>
      <c r="R1466" s="155"/>
      <c r="S1466" s="155"/>
      <c r="T1466" s="155"/>
      <c r="U1466" s="155"/>
      <c r="V1466" s="155"/>
      <c r="W1466" s="155"/>
      <c r="X1466" s="155"/>
      <c r="Y1466" s="155"/>
      <c r="Z1466" s="155"/>
    </row>
    <row r="1467" spans="3:26" x14ac:dyDescent="0.25">
      <c r="C1467" s="159"/>
      <c r="D1467" s="159"/>
      <c r="E1467" s="159"/>
      <c r="I1467" s="155"/>
      <c r="J1467" s="155"/>
      <c r="K1467" s="155"/>
      <c r="L1467" s="155"/>
      <c r="M1467" s="155"/>
      <c r="N1467" s="155"/>
      <c r="O1467" s="155"/>
      <c r="P1467" s="155"/>
      <c r="Q1467" s="155"/>
      <c r="R1467" s="155"/>
      <c r="S1467" s="155"/>
      <c r="T1467" s="155"/>
      <c r="U1467" s="155"/>
      <c r="V1467" s="155"/>
      <c r="W1467" s="155"/>
      <c r="X1467" s="155"/>
      <c r="Y1467" s="155"/>
      <c r="Z1467" s="155"/>
    </row>
    <row r="1468" spans="3:26" x14ac:dyDescent="0.25">
      <c r="C1468" s="159"/>
      <c r="D1468" s="159"/>
      <c r="E1468" s="159"/>
      <c r="I1468" s="155"/>
      <c r="J1468" s="155"/>
      <c r="K1468" s="155"/>
      <c r="L1468" s="155"/>
      <c r="M1468" s="155"/>
      <c r="N1468" s="155"/>
      <c r="O1468" s="155"/>
      <c r="P1468" s="155"/>
      <c r="Q1468" s="155"/>
      <c r="R1468" s="155"/>
      <c r="S1468" s="155"/>
      <c r="T1468" s="155"/>
      <c r="U1468" s="155"/>
      <c r="V1468" s="155"/>
      <c r="W1468" s="155"/>
      <c r="X1468" s="155"/>
      <c r="Y1468" s="155"/>
      <c r="Z1468" s="155"/>
    </row>
    <row r="1469" spans="3:26" x14ac:dyDescent="0.25">
      <c r="C1469" s="159"/>
      <c r="D1469" s="159"/>
      <c r="E1469" s="159"/>
      <c r="I1469" s="155"/>
      <c r="J1469" s="155"/>
      <c r="K1469" s="155"/>
      <c r="L1469" s="155"/>
      <c r="M1469" s="155"/>
      <c r="N1469" s="155"/>
      <c r="O1469" s="155"/>
      <c r="P1469" s="155"/>
      <c r="Q1469" s="155"/>
      <c r="R1469" s="155"/>
      <c r="S1469" s="155"/>
      <c r="T1469" s="155"/>
      <c r="U1469" s="155"/>
      <c r="V1469" s="155"/>
      <c r="W1469" s="155"/>
      <c r="X1469" s="155"/>
      <c r="Y1469" s="155"/>
      <c r="Z1469" s="155"/>
    </row>
    <row r="1470" spans="3:26" x14ac:dyDescent="0.25">
      <c r="C1470" s="159"/>
      <c r="D1470" s="159"/>
      <c r="E1470" s="159"/>
      <c r="I1470" s="155"/>
      <c r="J1470" s="155"/>
      <c r="K1470" s="155"/>
      <c r="L1470" s="155"/>
      <c r="M1470" s="155"/>
      <c r="N1470" s="155"/>
      <c r="O1470" s="155"/>
      <c r="P1470" s="155"/>
      <c r="Q1470" s="155"/>
      <c r="R1470" s="155"/>
      <c r="S1470" s="155"/>
      <c r="T1470" s="155"/>
      <c r="U1470" s="155"/>
      <c r="V1470" s="155"/>
      <c r="W1470" s="155"/>
      <c r="X1470" s="155"/>
      <c r="Y1470" s="155"/>
      <c r="Z1470" s="155"/>
    </row>
    <row r="1471" spans="3:26" x14ac:dyDescent="0.25">
      <c r="C1471" s="159"/>
      <c r="D1471" s="159"/>
      <c r="E1471" s="159"/>
      <c r="I1471" s="155"/>
      <c r="J1471" s="155"/>
      <c r="K1471" s="155"/>
      <c r="L1471" s="155"/>
      <c r="M1471" s="155"/>
      <c r="N1471" s="155"/>
      <c r="O1471" s="155"/>
      <c r="P1471" s="155"/>
      <c r="Q1471" s="155"/>
      <c r="R1471" s="155"/>
      <c r="S1471" s="155"/>
      <c r="T1471" s="155"/>
      <c r="U1471" s="155"/>
      <c r="V1471" s="155"/>
      <c r="W1471" s="155"/>
      <c r="X1471" s="155"/>
      <c r="Y1471" s="155"/>
      <c r="Z1471" s="155"/>
    </row>
    <row r="1472" spans="3:26" x14ac:dyDescent="0.25">
      <c r="C1472" s="159"/>
      <c r="D1472" s="159"/>
      <c r="E1472" s="159"/>
      <c r="I1472" s="155"/>
      <c r="J1472" s="155"/>
      <c r="K1472" s="155"/>
      <c r="L1472" s="155"/>
      <c r="M1472" s="155"/>
      <c r="N1472" s="155"/>
      <c r="O1472" s="155"/>
      <c r="P1472" s="155"/>
      <c r="Q1472" s="155"/>
      <c r="R1472" s="155"/>
      <c r="S1472" s="155"/>
      <c r="T1472" s="155"/>
      <c r="U1472" s="155"/>
      <c r="V1472" s="155"/>
      <c r="W1472" s="155"/>
      <c r="X1472" s="155"/>
      <c r="Y1472" s="155"/>
      <c r="Z1472" s="155"/>
    </row>
    <row r="1473" spans="3:26" x14ac:dyDescent="0.25">
      <c r="C1473" s="159"/>
      <c r="D1473" s="159"/>
      <c r="E1473" s="159"/>
      <c r="I1473" s="155"/>
      <c r="J1473" s="155"/>
      <c r="K1473" s="155"/>
      <c r="L1473" s="155"/>
      <c r="M1473" s="155"/>
      <c r="N1473" s="155"/>
      <c r="O1473" s="155"/>
      <c r="P1473" s="155"/>
      <c r="Q1473" s="155"/>
      <c r="R1473" s="155"/>
      <c r="S1473" s="155"/>
      <c r="T1473" s="155"/>
      <c r="U1473" s="155"/>
      <c r="V1473" s="155"/>
      <c r="W1473" s="155"/>
      <c r="X1473" s="155"/>
      <c r="Y1473" s="155"/>
      <c r="Z1473" s="155"/>
    </row>
    <row r="1474" spans="3:26" x14ac:dyDescent="0.25">
      <c r="C1474" s="159"/>
      <c r="D1474" s="159"/>
      <c r="E1474" s="159"/>
      <c r="I1474" s="155"/>
      <c r="J1474" s="155"/>
      <c r="K1474" s="155"/>
      <c r="L1474" s="155"/>
      <c r="M1474" s="155"/>
      <c r="N1474" s="155"/>
      <c r="O1474" s="155"/>
      <c r="P1474" s="155"/>
      <c r="Q1474" s="155"/>
      <c r="R1474" s="155"/>
      <c r="S1474" s="155"/>
      <c r="T1474" s="155"/>
      <c r="U1474" s="155"/>
      <c r="V1474" s="155"/>
      <c r="W1474" s="155"/>
      <c r="X1474" s="155"/>
      <c r="Y1474" s="155"/>
      <c r="Z1474" s="155"/>
    </row>
    <row r="1475" spans="3:26" x14ac:dyDescent="0.25">
      <c r="C1475" s="159"/>
      <c r="D1475" s="159"/>
      <c r="E1475" s="159"/>
      <c r="I1475" s="155"/>
      <c r="J1475" s="155"/>
      <c r="K1475" s="155"/>
      <c r="L1475" s="155"/>
      <c r="M1475" s="155"/>
      <c r="N1475" s="155"/>
      <c r="O1475" s="155"/>
      <c r="P1475" s="155"/>
      <c r="Q1475" s="155"/>
      <c r="R1475" s="155"/>
      <c r="S1475" s="155"/>
      <c r="T1475" s="155"/>
      <c r="U1475" s="155"/>
      <c r="V1475" s="155"/>
      <c r="W1475" s="155"/>
      <c r="X1475" s="155"/>
      <c r="Y1475" s="155"/>
      <c r="Z1475" s="155"/>
    </row>
    <row r="1476" spans="3:26" x14ac:dyDescent="0.25">
      <c r="C1476" s="159"/>
      <c r="D1476" s="159"/>
      <c r="E1476" s="159"/>
      <c r="I1476" s="155"/>
      <c r="J1476" s="155"/>
      <c r="K1476" s="155"/>
      <c r="L1476" s="155"/>
      <c r="M1476" s="155"/>
      <c r="N1476" s="155"/>
      <c r="O1476" s="155"/>
      <c r="P1476" s="155"/>
      <c r="Q1476" s="155"/>
      <c r="R1476" s="155"/>
      <c r="S1476" s="155"/>
      <c r="T1476" s="155"/>
      <c r="U1476" s="155"/>
      <c r="V1476" s="155"/>
      <c r="W1476" s="155"/>
      <c r="X1476" s="155"/>
      <c r="Y1476" s="155"/>
      <c r="Z1476" s="155"/>
    </row>
    <row r="1477" spans="3:26" x14ac:dyDescent="0.25">
      <c r="C1477" s="159"/>
      <c r="D1477" s="159"/>
      <c r="E1477" s="159"/>
      <c r="I1477" s="155"/>
      <c r="J1477" s="155"/>
      <c r="K1477" s="155"/>
      <c r="L1477" s="155"/>
      <c r="M1477" s="155"/>
      <c r="N1477" s="155"/>
      <c r="O1477" s="155"/>
      <c r="P1477" s="155"/>
      <c r="Q1477" s="155"/>
      <c r="R1477" s="155"/>
      <c r="S1477" s="155"/>
      <c r="T1477" s="155"/>
      <c r="U1477" s="155"/>
      <c r="V1477" s="155"/>
      <c r="W1477" s="155"/>
      <c r="X1477" s="155"/>
      <c r="Y1477" s="155"/>
      <c r="Z1477" s="155"/>
    </row>
    <row r="1478" spans="3:26" x14ac:dyDescent="0.25">
      <c r="C1478" s="159"/>
      <c r="D1478" s="159"/>
      <c r="E1478" s="159"/>
      <c r="I1478" s="155"/>
      <c r="J1478" s="155"/>
      <c r="K1478" s="155"/>
      <c r="L1478" s="155"/>
      <c r="M1478" s="155"/>
      <c r="N1478" s="155"/>
      <c r="O1478" s="155"/>
      <c r="P1478" s="155"/>
      <c r="Q1478" s="155"/>
      <c r="R1478" s="155"/>
      <c r="S1478" s="155"/>
      <c r="T1478" s="155"/>
      <c r="U1478" s="155"/>
      <c r="V1478" s="155"/>
      <c r="W1478" s="155"/>
      <c r="X1478" s="155"/>
      <c r="Y1478" s="155"/>
      <c r="Z1478" s="155"/>
    </row>
    <row r="1479" spans="3:26" x14ac:dyDescent="0.25">
      <c r="C1479" s="159"/>
      <c r="D1479" s="159"/>
      <c r="E1479" s="159"/>
      <c r="I1479" s="155"/>
      <c r="J1479" s="155"/>
      <c r="K1479" s="155"/>
      <c r="L1479" s="155"/>
      <c r="M1479" s="155"/>
      <c r="N1479" s="155"/>
      <c r="O1479" s="155"/>
      <c r="P1479" s="155"/>
      <c r="Q1479" s="155"/>
      <c r="R1479" s="155"/>
      <c r="S1479" s="155"/>
      <c r="T1479" s="155"/>
      <c r="U1479" s="155"/>
      <c r="V1479" s="155"/>
      <c r="W1479" s="155"/>
      <c r="X1479" s="155"/>
      <c r="Y1479" s="155"/>
      <c r="Z1479" s="155"/>
    </row>
    <row r="1480" spans="3:26" x14ac:dyDescent="0.25">
      <c r="C1480" s="159"/>
      <c r="D1480" s="159"/>
      <c r="E1480" s="159"/>
      <c r="I1480" s="155"/>
      <c r="J1480" s="155"/>
      <c r="K1480" s="155"/>
      <c r="L1480" s="155"/>
      <c r="M1480" s="155"/>
      <c r="N1480" s="155"/>
      <c r="O1480" s="155"/>
      <c r="P1480" s="155"/>
      <c r="Q1480" s="155"/>
      <c r="R1480" s="155"/>
      <c r="S1480" s="155"/>
      <c r="T1480" s="155"/>
      <c r="U1480" s="155"/>
      <c r="V1480" s="155"/>
      <c r="W1480" s="155"/>
      <c r="X1480" s="155"/>
      <c r="Y1480" s="155"/>
      <c r="Z1480" s="155"/>
    </row>
    <row r="1481" spans="3:26" x14ac:dyDescent="0.25">
      <c r="C1481" s="159"/>
      <c r="D1481" s="159"/>
      <c r="E1481" s="159"/>
      <c r="I1481" s="155"/>
      <c r="J1481" s="155"/>
      <c r="K1481" s="155"/>
      <c r="L1481" s="155"/>
      <c r="M1481" s="155"/>
      <c r="N1481" s="155"/>
      <c r="O1481" s="155"/>
      <c r="P1481" s="155"/>
      <c r="Q1481" s="155"/>
      <c r="R1481" s="155"/>
      <c r="S1481" s="155"/>
      <c r="T1481" s="155"/>
      <c r="U1481" s="155"/>
      <c r="V1481" s="155"/>
      <c r="W1481" s="155"/>
      <c r="X1481" s="155"/>
      <c r="Y1481" s="155"/>
      <c r="Z1481" s="155"/>
    </row>
    <row r="1482" spans="3:26" x14ac:dyDescent="0.25">
      <c r="C1482" s="159"/>
      <c r="D1482" s="159"/>
      <c r="E1482" s="159"/>
      <c r="I1482" s="155"/>
      <c r="J1482" s="155"/>
      <c r="K1482" s="155"/>
      <c r="L1482" s="155"/>
      <c r="M1482" s="155"/>
      <c r="N1482" s="155"/>
      <c r="O1482" s="155"/>
      <c r="P1482" s="155"/>
      <c r="Q1482" s="155"/>
      <c r="R1482" s="155"/>
      <c r="S1482" s="155"/>
      <c r="T1482" s="155"/>
      <c r="U1482" s="155"/>
      <c r="V1482" s="155"/>
      <c r="W1482" s="155"/>
      <c r="X1482" s="155"/>
      <c r="Y1482" s="155"/>
      <c r="Z1482" s="155"/>
    </row>
    <row r="1483" spans="3:26" x14ac:dyDescent="0.25">
      <c r="C1483" s="159"/>
      <c r="D1483" s="159"/>
      <c r="E1483" s="159"/>
      <c r="I1483" s="155"/>
      <c r="J1483" s="155"/>
      <c r="K1483" s="155"/>
      <c r="L1483" s="155"/>
      <c r="M1483" s="155"/>
      <c r="N1483" s="155"/>
      <c r="O1483" s="155"/>
      <c r="P1483" s="155"/>
      <c r="Q1483" s="155"/>
      <c r="R1483" s="155"/>
      <c r="S1483" s="155"/>
      <c r="T1483" s="155"/>
      <c r="U1483" s="155"/>
      <c r="V1483" s="155"/>
      <c r="W1483" s="155"/>
      <c r="X1483" s="155"/>
      <c r="Y1483" s="155"/>
      <c r="Z1483" s="155"/>
    </row>
    <row r="1484" spans="3:26" x14ac:dyDescent="0.25">
      <c r="C1484" s="159"/>
      <c r="D1484" s="159"/>
      <c r="E1484" s="159"/>
      <c r="I1484" s="155"/>
      <c r="J1484" s="155"/>
      <c r="K1484" s="155"/>
      <c r="L1484" s="155"/>
      <c r="M1484" s="155"/>
      <c r="N1484" s="155"/>
      <c r="O1484" s="155"/>
      <c r="P1484" s="155"/>
      <c r="Q1484" s="155"/>
      <c r="R1484" s="155"/>
      <c r="S1484" s="155"/>
      <c r="T1484" s="155"/>
      <c r="U1484" s="155"/>
      <c r="V1484" s="155"/>
      <c r="W1484" s="155"/>
      <c r="X1484" s="155"/>
      <c r="Y1484" s="155"/>
      <c r="Z1484" s="155"/>
    </row>
    <row r="1485" spans="3:26" x14ac:dyDescent="0.25">
      <c r="C1485" s="159"/>
      <c r="D1485" s="159"/>
      <c r="E1485" s="159"/>
      <c r="I1485" s="155"/>
      <c r="J1485" s="155"/>
      <c r="K1485" s="155"/>
      <c r="L1485" s="155"/>
      <c r="M1485" s="155"/>
      <c r="N1485" s="155"/>
      <c r="O1485" s="155"/>
      <c r="P1485" s="155"/>
      <c r="Q1485" s="155"/>
      <c r="R1485" s="155"/>
      <c r="S1485" s="155"/>
      <c r="T1485" s="155"/>
      <c r="U1485" s="155"/>
      <c r="V1485" s="155"/>
      <c r="W1485" s="155"/>
      <c r="X1485" s="155"/>
      <c r="Y1485" s="155"/>
      <c r="Z1485" s="155"/>
    </row>
    <row r="1486" spans="3:26" x14ac:dyDescent="0.25">
      <c r="C1486" s="159"/>
      <c r="D1486" s="159"/>
      <c r="E1486" s="159"/>
      <c r="I1486" s="155"/>
      <c r="J1486" s="155"/>
      <c r="K1486" s="155"/>
      <c r="L1486" s="155"/>
      <c r="M1486" s="155"/>
      <c r="N1486" s="155"/>
      <c r="O1486" s="155"/>
      <c r="P1486" s="155"/>
      <c r="Q1486" s="155"/>
      <c r="R1486" s="155"/>
      <c r="S1486" s="155"/>
      <c r="T1486" s="155"/>
      <c r="U1486" s="155"/>
      <c r="V1486" s="155"/>
      <c r="W1486" s="155"/>
      <c r="X1486" s="155"/>
      <c r="Y1486" s="155"/>
      <c r="Z1486" s="155"/>
    </row>
    <row r="1487" spans="3:26" x14ac:dyDescent="0.25">
      <c r="C1487" s="159"/>
      <c r="D1487" s="159"/>
      <c r="E1487" s="159"/>
      <c r="I1487" s="155"/>
      <c r="J1487" s="155"/>
      <c r="K1487" s="155"/>
      <c r="L1487" s="155"/>
      <c r="M1487" s="155"/>
      <c r="N1487" s="155"/>
      <c r="O1487" s="155"/>
      <c r="P1487" s="155"/>
      <c r="Q1487" s="155"/>
      <c r="R1487" s="155"/>
      <c r="S1487" s="155"/>
      <c r="T1487" s="155"/>
      <c r="U1487" s="155"/>
      <c r="V1487" s="155"/>
      <c r="W1487" s="155"/>
      <c r="X1487" s="155"/>
      <c r="Y1487" s="155"/>
      <c r="Z1487" s="155"/>
    </row>
    <row r="1488" spans="3:26" x14ac:dyDescent="0.25">
      <c r="C1488" s="159"/>
      <c r="D1488" s="159"/>
      <c r="E1488" s="159"/>
      <c r="I1488" s="155"/>
      <c r="J1488" s="155"/>
      <c r="K1488" s="155"/>
      <c r="L1488" s="155"/>
      <c r="M1488" s="155"/>
      <c r="N1488" s="155"/>
      <c r="O1488" s="155"/>
      <c r="P1488" s="155"/>
      <c r="Q1488" s="155"/>
      <c r="R1488" s="155"/>
      <c r="S1488" s="155"/>
      <c r="T1488" s="155"/>
      <c r="U1488" s="155"/>
      <c r="V1488" s="155"/>
      <c r="W1488" s="155"/>
      <c r="X1488" s="155"/>
      <c r="Y1488" s="155"/>
      <c r="Z1488" s="155"/>
    </row>
    <row r="1489" spans="3:26" x14ac:dyDescent="0.25">
      <c r="C1489" s="159"/>
      <c r="D1489" s="159"/>
      <c r="E1489" s="159"/>
      <c r="I1489" s="155"/>
      <c r="J1489" s="155"/>
      <c r="K1489" s="155"/>
      <c r="L1489" s="155"/>
      <c r="M1489" s="155"/>
      <c r="N1489" s="155"/>
      <c r="O1489" s="155"/>
      <c r="P1489" s="155"/>
      <c r="Q1489" s="155"/>
      <c r="R1489" s="155"/>
      <c r="S1489" s="155"/>
      <c r="T1489" s="155"/>
      <c r="U1489" s="155"/>
      <c r="V1489" s="155"/>
      <c r="W1489" s="155"/>
      <c r="X1489" s="155"/>
      <c r="Y1489" s="155"/>
      <c r="Z1489" s="155"/>
    </row>
    <row r="1490" spans="3:26" x14ac:dyDescent="0.25">
      <c r="C1490" s="159"/>
      <c r="D1490" s="159"/>
      <c r="E1490" s="159"/>
      <c r="I1490" s="155"/>
      <c r="J1490" s="155"/>
      <c r="K1490" s="155"/>
      <c r="L1490" s="155"/>
      <c r="M1490" s="155"/>
      <c r="N1490" s="155"/>
      <c r="O1490" s="155"/>
      <c r="P1490" s="155"/>
      <c r="Q1490" s="155"/>
      <c r="R1490" s="155"/>
      <c r="S1490" s="155"/>
      <c r="T1490" s="155"/>
      <c r="U1490" s="155"/>
      <c r="V1490" s="155"/>
      <c r="W1490" s="155"/>
      <c r="X1490" s="155"/>
      <c r="Y1490" s="155"/>
      <c r="Z1490" s="155"/>
    </row>
    <row r="1491" spans="3:26" x14ac:dyDescent="0.25">
      <c r="C1491" s="159"/>
      <c r="D1491" s="159"/>
      <c r="E1491" s="159"/>
      <c r="I1491" s="155"/>
      <c r="J1491" s="155"/>
      <c r="K1491" s="155"/>
      <c r="L1491" s="155"/>
      <c r="M1491" s="155"/>
      <c r="N1491" s="155"/>
      <c r="O1491" s="155"/>
      <c r="P1491" s="155"/>
      <c r="Q1491" s="155"/>
      <c r="R1491" s="155"/>
      <c r="S1491" s="155"/>
      <c r="T1491" s="155"/>
      <c r="U1491" s="155"/>
      <c r="V1491" s="155"/>
      <c r="W1491" s="155"/>
      <c r="X1491" s="155"/>
      <c r="Y1491" s="155"/>
      <c r="Z1491" s="155"/>
    </row>
    <row r="1492" spans="3:26" x14ac:dyDescent="0.25">
      <c r="C1492" s="159"/>
      <c r="D1492" s="159"/>
      <c r="E1492" s="159"/>
      <c r="I1492" s="155"/>
      <c r="J1492" s="155"/>
      <c r="K1492" s="155"/>
      <c r="L1492" s="155"/>
      <c r="M1492" s="155"/>
      <c r="N1492" s="155"/>
      <c r="O1492" s="155"/>
      <c r="P1492" s="155"/>
      <c r="Q1492" s="155"/>
      <c r="R1492" s="155"/>
      <c r="S1492" s="155"/>
      <c r="T1492" s="155"/>
      <c r="U1492" s="155"/>
      <c r="V1492" s="155"/>
      <c r="W1492" s="155"/>
      <c r="X1492" s="155"/>
      <c r="Y1492" s="155"/>
      <c r="Z1492" s="155"/>
    </row>
    <row r="1493" spans="3:26" x14ac:dyDescent="0.25">
      <c r="C1493" s="159"/>
      <c r="D1493" s="159"/>
      <c r="E1493" s="159"/>
      <c r="I1493" s="155"/>
      <c r="J1493" s="155"/>
      <c r="K1493" s="155"/>
      <c r="L1493" s="155"/>
      <c r="M1493" s="155"/>
      <c r="N1493" s="155"/>
      <c r="O1493" s="155"/>
      <c r="P1493" s="155"/>
      <c r="Q1493" s="155"/>
      <c r="R1493" s="155"/>
      <c r="S1493" s="155"/>
      <c r="T1493" s="155"/>
      <c r="U1493" s="155"/>
      <c r="V1493" s="155"/>
      <c r="W1493" s="155"/>
      <c r="X1493" s="155"/>
      <c r="Y1493" s="155"/>
      <c r="Z1493" s="155"/>
    </row>
    <row r="1494" spans="3:26" x14ac:dyDescent="0.25">
      <c r="C1494" s="159"/>
      <c r="D1494" s="159"/>
      <c r="E1494" s="159"/>
      <c r="I1494" s="155"/>
      <c r="J1494" s="155"/>
      <c r="K1494" s="155"/>
      <c r="L1494" s="155"/>
      <c r="M1494" s="155"/>
      <c r="N1494" s="155"/>
      <c r="O1494" s="155"/>
      <c r="P1494" s="155"/>
      <c r="Q1494" s="155"/>
      <c r="R1494" s="155"/>
      <c r="S1494" s="155"/>
      <c r="T1494" s="155"/>
      <c r="U1494" s="155"/>
      <c r="V1494" s="155"/>
      <c r="W1494" s="155"/>
      <c r="X1494" s="155"/>
      <c r="Y1494" s="155"/>
      <c r="Z1494" s="155"/>
    </row>
    <row r="1495" spans="3:26" x14ac:dyDescent="0.25">
      <c r="C1495" s="159"/>
      <c r="D1495" s="159"/>
      <c r="E1495" s="159"/>
      <c r="I1495" s="155"/>
      <c r="J1495" s="155"/>
      <c r="K1495" s="155"/>
      <c r="L1495" s="155"/>
      <c r="M1495" s="155"/>
      <c r="N1495" s="155"/>
      <c r="O1495" s="155"/>
      <c r="P1495" s="155"/>
      <c r="Q1495" s="155"/>
      <c r="R1495" s="155"/>
      <c r="S1495" s="155"/>
      <c r="T1495" s="155"/>
      <c r="U1495" s="155"/>
      <c r="V1495" s="155"/>
      <c r="W1495" s="155"/>
      <c r="X1495" s="155"/>
      <c r="Y1495" s="155"/>
      <c r="Z1495" s="155"/>
    </row>
    <row r="1496" spans="3:26" x14ac:dyDescent="0.25">
      <c r="C1496" s="159"/>
      <c r="D1496" s="159"/>
      <c r="E1496" s="159"/>
      <c r="I1496" s="155"/>
      <c r="J1496" s="155"/>
      <c r="K1496" s="155"/>
      <c r="L1496" s="155"/>
      <c r="M1496" s="155"/>
      <c r="N1496" s="155"/>
      <c r="O1496" s="155"/>
      <c r="P1496" s="155"/>
      <c r="Q1496" s="155"/>
      <c r="R1496" s="155"/>
      <c r="S1496" s="155"/>
      <c r="T1496" s="155"/>
      <c r="U1496" s="155"/>
      <c r="V1496" s="155"/>
      <c r="W1496" s="155"/>
      <c r="X1496" s="155"/>
      <c r="Y1496" s="155"/>
      <c r="Z1496" s="155"/>
    </row>
    <row r="1497" spans="3:26" x14ac:dyDescent="0.25">
      <c r="C1497" s="159"/>
      <c r="D1497" s="159"/>
      <c r="E1497" s="159"/>
      <c r="I1497" s="155"/>
      <c r="J1497" s="155"/>
      <c r="K1497" s="155"/>
      <c r="L1497" s="155"/>
      <c r="M1497" s="155"/>
      <c r="N1497" s="155"/>
      <c r="O1497" s="155"/>
      <c r="P1497" s="155"/>
      <c r="Q1497" s="155"/>
      <c r="R1497" s="155"/>
      <c r="S1497" s="155"/>
      <c r="T1497" s="155"/>
      <c r="U1497" s="155"/>
      <c r="V1497" s="155"/>
      <c r="W1497" s="155"/>
      <c r="X1497" s="155"/>
      <c r="Y1497" s="155"/>
      <c r="Z1497" s="155"/>
    </row>
    <row r="1498" spans="3:26" x14ac:dyDescent="0.25">
      <c r="C1498" s="159"/>
      <c r="D1498" s="159"/>
      <c r="E1498" s="159"/>
      <c r="I1498" s="155"/>
      <c r="J1498" s="155"/>
      <c r="K1498" s="155"/>
      <c r="L1498" s="155"/>
      <c r="M1498" s="155"/>
      <c r="N1498" s="155"/>
      <c r="O1498" s="155"/>
      <c r="P1498" s="155"/>
      <c r="Q1498" s="155"/>
      <c r="R1498" s="155"/>
      <c r="S1498" s="155"/>
      <c r="T1498" s="155"/>
      <c r="U1498" s="155"/>
      <c r="V1498" s="155"/>
      <c r="W1498" s="155"/>
      <c r="X1498" s="155"/>
      <c r="Y1498" s="155"/>
      <c r="Z1498" s="155"/>
    </row>
    <row r="1499" spans="3:26" x14ac:dyDescent="0.25">
      <c r="C1499" s="159"/>
      <c r="D1499" s="159"/>
      <c r="E1499" s="159"/>
      <c r="I1499" s="155"/>
      <c r="J1499" s="155"/>
      <c r="K1499" s="155"/>
      <c r="L1499" s="155"/>
      <c r="M1499" s="155"/>
      <c r="N1499" s="155"/>
      <c r="O1499" s="155"/>
      <c r="P1499" s="155"/>
      <c r="Q1499" s="155"/>
      <c r="R1499" s="155"/>
      <c r="S1499" s="155"/>
      <c r="T1499" s="155"/>
      <c r="U1499" s="155"/>
      <c r="V1499" s="155"/>
      <c r="W1499" s="155"/>
      <c r="X1499" s="155"/>
      <c r="Y1499" s="155"/>
      <c r="Z1499" s="155"/>
    </row>
    <row r="1500" spans="3:26" x14ac:dyDescent="0.25">
      <c r="C1500" s="159"/>
      <c r="D1500" s="159"/>
      <c r="E1500" s="159"/>
      <c r="I1500" s="155"/>
      <c r="J1500" s="155"/>
      <c r="K1500" s="155"/>
      <c r="L1500" s="155"/>
      <c r="M1500" s="155"/>
      <c r="N1500" s="155"/>
      <c r="O1500" s="155"/>
      <c r="P1500" s="155"/>
      <c r="Q1500" s="155"/>
      <c r="R1500" s="155"/>
      <c r="S1500" s="155"/>
      <c r="T1500" s="155"/>
      <c r="U1500" s="155"/>
      <c r="V1500" s="155"/>
      <c r="W1500" s="155"/>
      <c r="X1500" s="155"/>
      <c r="Y1500" s="155"/>
      <c r="Z1500" s="155"/>
    </row>
    <row r="1501" spans="3:26" x14ac:dyDescent="0.25">
      <c r="C1501" s="159"/>
      <c r="D1501" s="159"/>
      <c r="E1501" s="159"/>
      <c r="I1501" s="155"/>
      <c r="J1501" s="155"/>
      <c r="K1501" s="155"/>
      <c r="L1501" s="155"/>
      <c r="M1501" s="155"/>
      <c r="N1501" s="155"/>
      <c r="O1501" s="155"/>
      <c r="P1501" s="155"/>
      <c r="Q1501" s="155"/>
      <c r="R1501" s="155"/>
      <c r="S1501" s="155"/>
      <c r="T1501" s="155"/>
      <c r="U1501" s="155"/>
      <c r="V1501" s="155"/>
      <c r="W1501" s="155"/>
      <c r="X1501" s="155"/>
      <c r="Y1501" s="155"/>
      <c r="Z1501" s="155"/>
    </row>
    <row r="1502" spans="3:26" x14ac:dyDescent="0.25">
      <c r="C1502" s="159"/>
      <c r="D1502" s="159"/>
      <c r="E1502" s="159"/>
      <c r="I1502" s="155"/>
      <c r="J1502" s="155"/>
      <c r="K1502" s="155"/>
      <c r="L1502" s="155"/>
      <c r="M1502" s="155"/>
      <c r="N1502" s="155"/>
      <c r="O1502" s="155"/>
      <c r="P1502" s="155"/>
      <c r="Q1502" s="155"/>
      <c r="R1502" s="155"/>
      <c r="S1502" s="155"/>
      <c r="T1502" s="155"/>
      <c r="U1502" s="155"/>
      <c r="V1502" s="155"/>
      <c r="W1502" s="155"/>
      <c r="X1502" s="155"/>
      <c r="Y1502" s="155"/>
      <c r="Z1502" s="155"/>
    </row>
    <row r="1503" spans="3:26" x14ac:dyDescent="0.25">
      <c r="C1503" s="159"/>
      <c r="D1503" s="159"/>
      <c r="E1503" s="159"/>
      <c r="I1503" s="155"/>
      <c r="J1503" s="155"/>
      <c r="K1503" s="155"/>
      <c r="L1503" s="155"/>
      <c r="M1503" s="155"/>
      <c r="N1503" s="155"/>
      <c r="O1503" s="155"/>
      <c r="P1503" s="155"/>
      <c r="Q1503" s="155"/>
      <c r="R1503" s="155"/>
      <c r="S1503" s="155"/>
      <c r="T1503" s="155"/>
      <c r="U1503" s="155"/>
      <c r="V1503" s="155"/>
      <c r="W1503" s="155"/>
      <c r="X1503" s="155"/>
      <c r="Y1503" s="155"/>
      <c r="Z1503" s="155"/>
    </row>
    <row r="1504" spans="3:26" x14ac:dyDescent="0.25">
      <c r="C1504" s="159"/>
      <c r="D1504" s="159"/>
      <c r="E1504" s="159"/>
      <c r="I1504" s="155"/>
      <c r="J1504" s="155"/>
      <c r="K1504" s="155"/>
      <c r="L1504" s="155"/>
      <c r="M1504" s="155"/>
      <c r="N1504" s="155"/>
      <c r="O1504" s="155"/>
      <c r="P1504" s="155"/>
      <c r="Q1504" s="155"/>
      <c r="R1504" s="155"/>
      <c r="S1504" s="155"/>
      <c r="T1504" s="155"/>
      <c r="U1504" s="155"/>
      <c r="V1504" s="155"/>
      <c r="W1504" s="155"/>
      <c r="X1504" s="155"/>
      <c r="Y1504" s="155"/>
      <c r="Z1504" s="155"/>
    </row>
    <row r="1505" spans="3:26" x14ac:dyDescent="0.25">
      <c r="C1505" s="159"/>
      <c r="D1505" s="159"/>
      <c r="E1505" s="159"/>
      <c r="I1505" s="155"/>
      <c r="J1505" s="155"/>
      <c r="K1505" s="155"/>
      <c r="L1505" s="155"/>
      <c r="M1505" s="155"/>
      <c r="N1505" s="155"/>
      <c r="O1505" s="155"/>
      <c r="P1505" s="155"/>
      <c r="Q1505" s="155"/>
      <c r="R1505" s="155"/>
      <c r="S1505" s="155"/>
      <c r="T1505" s="155"/>
      <c r="U1505" s="155"/>
      <c r="V1505" s="155"/>
      <c r="W1505" s="155"/>
      <c r="X1505" s="155"/>
      <c r="Y1505" s="155"/>
      <c r="Z1505" s="155"/>
    </row>
    <row r="1506" spans="3:26" x14ac:dyDescent="0.25">
      <c r="C1506" s="159"/>
      <c r="D1506" s="159"/>
      <c r="E1506" s="159"/>
      <c r="I1506" s="155"/>
      <c r="J1506" s="155"/>
      <c r="K1506" s="155"/>
      <c r="L1506" s="155"/>
      <c r="M1506" s="155"/>
      <c r="N1506" s="155"/>
      <c r="O1506" s="155"/>
      <c r="P1506" s="155"/>
      <c r="Q1506" s="155"/>
      <c r="R1506" s="155"/>
      <c r="S1506" s="155"/>
      <c r="T1506" s="155"/>
      <c r="U1506" s="155"/>
      <c r="V1506" s="155"/>
      <c r="W1506" s="155"/>
      <c r="X1506" s="155"/>
      <c r="Y1506" s="155"/>
      <c r="Z1506" s="155"/>
    </row>
    <row r="1507" spans="3:26" x14ac:dyDescent="0.25">
      <c r="C1507" s="159"/>
      <c r="D1507" s="159"/>
      <c r="E1507" s="159"/>
      <c r="I1507" s="155"/>
      <c r="J1507" s="155"/>
      <c r="K1507" s="155"/>
      <c r="L1507" s="155"/>
      <c r="M1507" s="155"/>
      <c r="N1507" s="155"/>
      <c r="O1507" s="155"/>
      <c r="P1507" s="155"/>
      <c r="Q1507" s="155"/>
      <c r="R1507" s="155"/>
      <c r="S1507" s="155"/>
      <c r="T1507" s="155"/>
      <c r="U1507" s="155"/>
      <c r="V1507" s="155"/>
      <c r="W1507" s="155"/>
      <c r="X1507" s="155"/>
      <c r="Y1507" s="155"/>
      <c r="Z1507" s="155"/>
    </row>
    <row r="1508" spans="3:26" x14ac:dyDescent="0.25">
      <c r="C1508" s="159"/>
      <c r="D1508" s="159"/>
      <c r="E1508" s="159"/>
      <c r="I1508" s="155"/>
      <c r="J1508" s="155"/>
      <c r="K1508" s="155"/>
      <c r="L1508" s="155"/>
      <c r="M1508" s="155"/>
      <c r="N1508" s="155"/>
      <c r="O1508" s="155"/>
      <c r="P1508" s="155"/>
      <c r="Q1508" s="155"/>
      <c r="R1508" s="155"/>
      <c r="S1508" s="155"/>
      <c r="T1508" s="155"/>
      <c r="U1508" s="155"/>
      <c r="V1508" s="155"/>
      <c r="W1508" s="155"/>
      <c r="X1508" s="155"/>
      <c r="Y1508" s="155"/>
      <c r="Z1508" s="155"/>
    </row>
    <row r="1509" spans="3:26" x14ac:dyDescent="0.25">
      <c r="C1509" s="159"/>
      <c r="D1509" s="159"/>
      <c r="E1509" s="159"/>
      <c r="I1509" s="155"/>
      <c r="J1509" s="155"/>
      <c r="K1509" s="155"/>
      <c r="L1509" s="155"/>
      <c r="M1509" s="155"/>
      <c r="N1509" s="155"/>
      <c r="O1509" s="155"/>
      <c r="P1509" s="155"/>
      <c r="Q1509" s="155"/>
      <c r="R1509" s="155"/>
      <c r="S1509" s="155"/>
      <c r="T1509" s="155"/>
      <c r="U1509" s="155"/>
      <c r="V1509" s="155"/>
      <c r="W1509" s="155"/>
      <c r="X1509" s="155"/>
      <c r="Y1509" s="155"/>
      <c r="Z1509" s="155"/>
    </row>
    <row r="1510" spans="3:26" x14ac:dyDescent="0.25">
      <c r="C1510" s="159"/>
      <c r="D1510" s="159"/>
      <c r="E1510" s="159"/>
      <c r="I1510" s="155"/>
      <c r="J1510" s="155"/>
      <c r="K1510" s="155"/>
      <c r="L1510" s="155"/>
      <c r="M1510" s="155"/>
      <c r="N1510" s="155"/>
      <c r="O1510" s="155"/>
      <c r="P1510" s="155"/>
      <c r="Q1510" s="155"/>
      <c r="R1510" s="155"/>
      <c r="S1510" s="155"/>
      <c r="T1510" s="155"/>
      <c r="U1510" s="155"/>
      <c r="V1510" s="155"/>
      <c r="W1510" s="155"/>
      <c r="X1510" s="155"/>
      <c r="Y1510" s="155"/>
      <c r="Z1510" s="155"/>
    </row>
    <row r="1511" spans="3:26" x14ac:dyDescent="0.25">
      <c r="C1511" s="159"/>
      <c r="D1511" s="159"/>
      <c r="E1511" s="159"/>
      <c r="I1511" s="155"/>
      <c r="J1511" s="155"/>
      <c r="K1511" s="155"/>
      <c r="L1511" s="155"/>
      <c r="M1511" s="155"/>
      <c r="N1511" s="155"/>
      <c r="O1511" s="155"/>
      <c r="P1511" s="155"/>
      <c r="Q1511" s="155"/>
      <c r="R1511" s="155"/>
      <c r="S1511" s="155"/>
      <c r="T1511" s="155"/>
      <c r="U1511" s="155"/>
      <c r="V1511" s="155"/>
      <c r="W1511" s="155"/>
      <c r="X1511" s="155"/>
      <c r="Y1511" s="155"/>
      <c r="Z1511" s="155"/>
    </row>
    <row r="1512" spans="3:26" x14ac:dyDescent="0.25">
      <c r="C1512" s="159"/>
      <c r="D1512" s="159"/>
      <c r="E1512" s="159"/>
      <c r="I1512" s="155"/>
      <c r="J1512" s="155"/>
      <c r="K1512" s="155"/>
      <c r="L1512" s="155"/>
      <c r="M1512" s="155"/>
      <c r="N1512" s="155"/>
      <c r="O1512" s="155"/>
      <c r="P1512" s="155"/>
      <c r="Q1512" s="155"/>
      <c r="R1512" s="155"/>
      <c r="S1512" s="155"/>
      <c r="T1512" s="155"/>
      <c r="U1512" s="155"/>
      <c r="V1512" s="155"/>
      <c r="W1512" s="155"/>
      <c r="X1512" s="155"/>
      <c r="Y1512" s="155"/>
      <c r="Z1512" s="155"/>
    </row>
    <row r="1513" spans="3:26" x14ac:dyDescent="0.25">
      <c r="C1513" s="159"/>
      <c r="D1513" s="159"/>
      <c r="E1513" s="159"/>
      <c r="I1513" s="155"/>
      <c r="J1513" s="155"/>
      <c r="K1513" s="155"/>
      <c r="L1513" s="155"/>
      <c r="M1513" s="155"/>
      <c r="N1513" s="155"/>
      <c r="O1513" s="155"/>
      <c r="P1513" s="155"/>
      <c r="Q1513" s="155"/>
      <c r="R1513" s="155"/>
      <c r="S1513" s="155"/>
      <c r="T1513" s="155"/>
      <c r="U1513" s="155"/>
      <c r="V1513" s="155"/>
      <c r="W1513" s="155"/>
      <c r="X1513" s="155"/>
      <c r="Y1513" s="155"/>
      <c r="Z1513" s="155"/>
    </row>
    <row r="1514" spans="3:26" x14ac:dyDescent="0.25">
      <c r="C1514" s="159"/>
      <c r="D1514" s="159"/>
      <c r="E1514" s="159"/>
      <c r="I1514" s="155"/>
      <c r="J1514" s="155"/>
      <c r="K1514" s="155"/>
      <c r="L1514" s="155"/>
      <c r="M1514" s="155"/>
      <c r="N1514" s="155"/>
      <c r="O1514" s="155"/>
      <c r="P1514" s="155"/>
      <c r="Q1514" s="155"/>
      <c r="R1514" s="155"/>
      <c r="S1514" s="155"/>
      <c r="T1514" s="155"/>
      <c r="U1514" s="155"/>
      <c r="V1514" s="155"/>
      <c r="W1514" s="155"/>
      <c r="X1514" s="155"/>
      <c r="Y1514" s="155"/>
      <c r="Z1514" s="155"/>
    </row>
    <row r="1515" spans="3:26" x14ac:dyDescent="0.25">
      <c r="C1515" s="159"/>
      <c r="D1515" s="159"/>
      <c r="E1515" s="159"/>
      <c r="I1515" s="155"/>
      <c r="J1515" s="155"/>
      <c r="K1515" s="155"/>
      <c r="L1515" s="155"/>
      <c r="M1515" s="155"/>
      <c r="N1515" s="155"/>
      <c r="O1515" s="155"/>
      <c r="P1515" s="155"/>
      <c r="Q1515" s="155"/>
      <c r="R1515" s="155"/>
      <c r="S1515" s="155"/>
      <c r="T1515" s="155"/>
      <c r="U1515" s="155"/>
      <c r="V1515" s="155"/>
      <c r="W1515" s="155"/>
      <c r="X1515" s="155"/>
      <c r="Y1515" s="155"/>
      <c r="Z1515" s="155"/>
    </row>
    <row r="1516" spans="3:26" x14ac:dyDescent="0.25">
      <c r="C1516" s="159"/>
      <c r="D1516" s="159"/>
      <c r="E1516" s="159"/>
      <c r="I1516" s="155"/>
      <c r="J1516" s="155"/>
      <c r="K1516" s="155"/>
      <c r="L1516" s="155"/>
      <c r="M1516" s="155"/>
      <c r="N1516" s="155"/>
      <c r="O1516" s="155"/>
      <c r="P1516" s="155"/>
      <c r="Q1516" s="155"/>
      <c r="R1516" s="155"/>
      <c r="S1516" s="155"/>
      <c r="T1516" s="155"/>
      <c r="U1516" s="155"/>
      <c r="V1516" s="155"/>
      <c r="W1516" s="155"/>
      <c r="X1516" s="155"/>
      <c r="Y1516" s="155"/>
      <c r="Z1516" s="155"/>
    </row>
    <row r="1517" spans="3:26" x14ac:dyDescent="0.25">
      <c r="C1517" s="159"/>
      <c r="D1517" s="159"/>
      <c r="E1517" s="159"/>
      <c r="I1517" s="155"/>
      <c r="J1517" s="155"/>
      <c r="K1517" s="155"/>
      <c r="L1517" s="155"/>
      <c r="M1517" s="155"/>
      <c r="N1517" s="155"/>
      <c r="O1517" s="155"/>
      <c r="P1517" s="155"/>
      <c r="Q1517" s="155"/>
      <c r="R1517" s="155"/>
      <c r="S1517" s="155"/>
      <c r="T1517" s="155"/>
      <c r="U1517" s="155"/>
      <c r="V1517" s="155"/>
      <c r="W1517" s="155"/>
      <c r="X1517" s="155"/>
      <c r="Y1517" s="155"/>
      <c r="Z1517" s="155"/>
    </row>
    <row r="1518" spans="3:26" x14ac:dyDescent="0.25">
      <c r="C1518" s="159"/>
      <c r="D1518" s="159"/>
      <c r="E1518" s="159"/>
      <c r="I1518" s="155"/>
      <c r="J1518" s="155"/>
      <c r="K1518" s="155"/>
      <c r="L1518" s="155"/>
      <c r="M1518" s="155"/>
      <c r="N1518" s="155"/>
      <c r="O1518" s="155"/>
      <c r="P1518" s="155"/>
      <c r="Q1518" s="155"/>
      <c r="R1518" s="155"/>
      <c r="S1518" s="155"/>
      <c r="T1518" s="155"/>
      <c r="U1518" s="155"/>
      <c r="V1518" s="155"/>
      <c r="W1518" s="155"/>
      <c r="X1518" s="155"/>
      <c r="Y1518" s="155"/>
      <c r="Z1518" s="155"/>
    </row>
    <row r="1519" spans="3:26" x14ac:dyDescent="0.25">
      <c r="C1519" s="159"/>
      <c r="D1519" s="159"/>
      <c r="E1519" s="159"/>
      <c r="I1519" s="155"/>
      <c r="J1519" s="155"/>
      <c r="K1519" s="155"/>
      <c r="L1519" s="155"/>
      <c r="M1519" s="155"/>
      <c r="N1519" s="155"/>
      <c r="O1519" s="155"/>
      <c r="P1519" s="155"/>
      <c r="Q1519" s="155"/>
      <c r="R1519" s="155"/>
      <c r="S1519" s="155"/>
      <c r="T1519" s="155"/>
      <c r="U1519" s="155"/>
      <c r="V1519" s="155"/>
      <c r="W1519" s="155"/>
      <c r="X1519" s="155"/>
      <c r="Y1519" s="155"/>
      <c r="Z1519" s="155"/>
    </row>
    <row r="1520" spans="3:26" x14ac:dyDescent="0.25">
      <c r="C1520" s="159"/>
      <c r="D1520" s="159"/>
      <c r="E1520" s="159"/>
      <c r="I1520" s="155"/>
      <c r="J1520" s="155"/>
      <c r="K1520" s="155"/>
      <c r="L1520" s="155"/>
      <c r="M1520" s="155"/>
      <c r="N1520" s="155"/>
      <c r="O1520" s="155"/>
      <c r="P1520" s="155"/>
      <c r="Q1520" s="155"/>
      <c r="R1520" s="155"/>
      <c r="S1520" s="155"/>
      <c r="T1520" s="155"/>
      <c r="U1520" s="155"/>
      <c r="V1520" s="155"/>
      <c r="W1520" s="155"/>
      <c r="X1520" s="155"/>
      <c r="Y1520" s="155"/>
      <c r="Z1520" s="155"/>
    </row>
    <row r="1521" spans="3:26" x14ac:dyDescent="0.25">
      <c r="C1521" s="159"/>
      <c r="D1521" s="159"/>
      <c r="E1521" s="159"/>
      <c r="I1521" s="155"/>
      <c r="J1521" s="155"/>
      <c r="K1521" s="155"/>
      <c r="L1521" s="155"/>
      <c r="M1521" s="155"/>
      <c r="N1521" s="155"/>
      <c r="O1521" s="155"/>
      <c r="P1521" s="155"/>
      <c r="Q1521" s="155"/>
      <c r="R1521" s="155"/>
      <c r="S1521" s="155"/>
      <c r="T1521" s="155"/>
      <c r="U1521" s="155"/>
      <c r="V1521" s="155"/>
      <c r="W1521" s="155"/>
      <c r="X1521" s="155"/>
      <c r="Y1521" s="155"/>
      <c r="Z1521" s="155"/>
    </row>
    <row r="1522" spans="3:26" x14ac:dyDescent="0.25">
      <c r="C1522" s="159"/>
      <c r="D1522" s="159"/>
      <c r="E1522" s="159"/>
      <c r="I1522" s="155"/>
      <c r="J1522" s="155"/>
      <c r="K1522" s="155"/>
      <c r="L1522" s="155"/>
      <c r="M1522" s="155"/>
      <c r="N1522" s="155"/>
      <c r="O1522" s="155"/>
      <c r="P1522" s="155"/>
      <c r="Q1522" s="155"/>
      <c r="R1522" s="155"/>
      <c r="S1522" s="155"/>
      <c r="T1522" s="155"/>
      <c r="U1522" s="155"/>
      <c r="V1522" s="155"/>
      <c r="W1522" s="155"/>
      <c r="X1522" s="155"/>
      <c r="Y1522" s="155"/>
      <c r="Z1522" s="155"/>
    </row>
    <row r="1523" spans="3:26" x14ac:dyDescent="0.25">
      <c r="C1523" s="159"/>
      <c r="D1523" s="159"/>
      <c r="E1523" s="159"/>
      <c r="I1523" s="155"/>
      <c r="J1523" s="155"/>
      <c r="K1523" s="155"/>
      <c r="L1523" s="155"/>
      <c r="M1523" s="155"/>
      <c r="N1523" s="155"/>
      <c r="O1523" s="155"/>
      <c r="P1523" s="155"/>
      <c r="Q1523" s="155"/>
      <c r="R1523" s="155"/>
      <c r="S1523" s="155"/>
      <c r="T1523" s="155"/>
      <c r="U1523" s="155"/>
      <c r="V1523" s="155"/>
      <c r="W1523" s="155"/>
      <c r="X1523" s="155"/>
      <c r="Y1523" s="155"/>
      <c r="Z1523" s="155"/>
    </row>
    <row r="1524" spans="3:26" x14ac:dyDescent="0.25">
      <c r="C1524" s="159"/>
      <c r="D1524" s="159"/>
      <c r="E1524" s="159"/>
      <c r="I1524" s="155"/>
      <c r="J1524" s="155"/>
      <c r="K1524" s="155"/>
      <c r="L1524" s="155"/>
      <c r="M1524" s="155"/>
      <c r="N1524" s="155"/>
      <c r="O1524" s="155"/>
      <c r="P1524" s="155"/>
      <c r="Q1524" s="155"/>
      <c r="R1524" s="155"/>
      <c r="S1524" s="155"/>
      <c r="T1524" s="155"/>
      <c r="U1524" s="155"/>
      <c r="V1524" s="155"/>
      <c r="W1524" s="155"/>
      <c r="X1524" s="155"/>
      <c r="Y1524" s="155"/>
      <c r="Z1524" s="155"/>
    </row>
    <row r="1525" spans="3:26" x14ac:dyDescent="0.25">
      <c r="C1525" s="159"/>
      <c r="D1525" s="159"/>
      <c r="E1525" s="159"/>
      <c r="I1525" s="155"/>
      <c r="J1525" s="155"/>
      <c r="K1525" s="155"/>
      <c r="L1525" s="155"/>
      <c r="M1525" s="155"/>
      <c r="N1525" s="155"/>
      <c r="O1525" s="155"/>
      <c r="P1525" s="155"/>
      <c r="Q1525" s="155"/>
      <c r="R1525" s="155"/>
      <c r="S1525" s="155"/>
      <c r="T1525" s="155"/>
      <c r="U1525" s="155"/>
      <c r="V1525" s="155"/>
      <c r="W1525" s="155"/>
      <c r="X1525" s="155"/>
      <c r="Y1525" s="155"/>
      <c r="Z1525" s="155"/>
    </row>
    <row r="1526" spans="3:26" x14ac:dyDescent="0.25">
      <c r="C1526" s="159"/>
      <c r="D1526" s="159"/>
      <c r="E1526" s="159"/>
      <c r="I1526" s="155"/>
      <c r="J1526" s="155"/>
      <c r="K1526" s="155"/>
      <c r="L1526" s="155"/>
      <c r="M1526" s="155"/>
      <c r="N1526" s="155"/>
      <c r="O1526" s="155"/>
      <c r="P1526" s="155"/>
      <c r="Q1526" s="155"/>
      <c r="R1526" s="155"/>
      <c r="S1526" s="155"/>
      <c r="T1526" s="155"/>
      <c r="U1526" s="155"/>
      <c r="V1526" s="155"/>
      <c r="W1526" s="155"/>
      <c r="X1526" s="155"/>
      <c r="Y1526" s="155"/>
      <c r="Z1526" s="155"/>
    </row>
    <row r="1527" spans="3:26" x14ac:dyDescent="0.25">
      <c r="C1527" s="159"/>
      <c r="D1527" s="159"/>
      <c r="E1527" s="159"/>
      <c r="I1527" s="155"/>
      <c r="J1527" s="155"/>
      <c r="K1527" s="155"/>
      <c r="L1527" s="155"/>
      <c r="M1527" s="155"/>
      <c r="N1527" s="155"/>
      <c r="O1527" s="155"/>
      <c r="P1527" s="155"/>
      <c r="Q1527" s="155"/>
      <c r="R1527" s="155"/>
      <c r="S1527" s="155"/>
      <c r="T1527" s="155"/>
      <c r="U1527" s="155"/>
      <c r="V1527" s="155"/>
      <c r="W1527" s="155"/>
      <c r="X1527" s="155"/>
      <c r="Y1527" s="155"/>
      <c r="Z1527" s="155"/>
    </row>
    <row r="1528" spans="3:26" x14ac:dyDescent="0.25">
      <c r="C1528" s="159"/>
      <c r="D1528" s="159"/>
      <c r="E1528" s="159"/>
      <c r="I1528" s="155"/>
      <c r="J1528" s="155"/>
      <c r="K1528" s="155"/>
      <c r="L1528" s="155"/>
      <c r="M1528" s="155"/>
      <c r="N1528" s="155"/>
      <c r="O1528" s="155"/>
      <c r="P1528" s="155"/>
      <c r="Q1528" s="155"/>
      <c r="R1528" s="155"/>
      <c r="S1528" s="155"/>
      <c r="T1528" s="155"/>
      <c r="U1528" s="155"/>
      <c r="V1528" s="155"/>
      <c r="W1528" s="155"/>
      <c r="X1528" s="155"/>
      <c r="Y1528" s="155"/>
      <c r="Z1528" s="155"/>
    </row>
    <row r="1529" spans="3:26" x14ac:dyDescent="0.25">
      <c r="C1529" s="159"/>
      <c r="D1529" s="159"/>
      <c r="E1529" s="159"/>
      <c r="I1529" s="155"/>
      <c r="J1529" s="155"/>
      <c r="K1529" s="155"/>
      <c r="L1529" s="155"/>
      <c r="M1529" s="155"/>
      <c r="N1529" s="155"/>
      <c r="O1529" s="155"/>
      <c r="P1529" s="155"/>
      <c r="Q1529" s="155"/>
      <c r="R1529" s="155"/>
      <c r="S1529" s="155"/>
      <c r="T1529" s="155"/>
      <c r="U1529" s="155"/>
      <c r="V1529" s="155"/>
      <c r="W1529" s="155"/>
      <c r="X1529" s="155"/>
      <c r="Y1529" s="155"/>
      <c r="Z1529" s="155"/>
    </row>
    <row r="1530" spans="3:26" x14ac:dyDescent="0.25">
      <c r="C1530" s="159"/>
      <c r="D1530" s="159"/>
      <c r="E1530" s="159"/>
      <c r="I1530" s="155"/>
      <c r="J1530" s="155"/>
      <c r="K1530" s="155"/>
      <c r="L1530" s="155"/>
      <c r="M1530" s="155"/>
      <c r="N1530" s="155"/>
      <c r="O1530" s="155"/>
      <c r="P1530" s="155"/>
      <c r="Q1530" s="155"/>
      <c r="R1530" s="155"/>
      <c r="S1530" s="155"/>
      <c r="T1530" s="155"/>
      <c r="U1530" s="155"/>
      <c r="V1530" s="155"/>
      <c r="W1530" s="155"/>
      <c r="X1530" s="155"/>
      <c r="Y1530" s="155"/>
      <c r="Z1530" s="155"/>
    </row>
    <row r="1531" spans="3:26" x14ac:dyDescent="0.25">
      <c r="C1531" s="159"/>
      <c r="D1531" s="159"/>
      <c r="E1531" s="159"/>
      <c r="I1531" s="155"/>
      <c r="J1531" s="155"/>
      <c r="K1531" s="155"/>
      <c r="L1531" s="155"/>
      <c r="M1531" s="155"/>
      <c r="N1531" s="155"/>
      <c r="O1531" s="155"/>
      <c r="P1531" s="155"/>
      <c r="Q1531" s="155"/>
      <c r="R1531" s="155"/>
      <c r="S1531" s="155"/>
      <c r="T1531" s="155"/>
      <c r="U1531" s="155"/>
      <c r="V1531" s="155"/>
      <c r="W1531" s="155"/>
      <c r="X1531" s="155"/>
      <c r="Y1531" s="155"/>
      <c r="Z1531" s="155"/>
    </row>
    <row r="1532" spans="3:26" x14ac:dyDescent="0.25">
      <c r="C1532" s="159"/>
      <c r="D1532" s="159"/>
      <c r="E1532" s="159"/>
      <c r="I1532" s="155"/>
      <c r="J1532" s="155"/>
      <c r="K1532" s="155"/>
      <c r="L1532" s="155"/>
      <c r="M1532" s="155"/>
      <c r="N1532" s="155"/>
      <c r="O1532" s="155"/>
      <c r="P1532" s="155"/>
      <c r="Q1532" s="155"/>
      <c r="R1532" s="155"/>
      <c r="S1532" s="155"/>
      <c r="T1532" s="155"/>
      <c r="U1532" s="155"/>
      <c r="V1532" s="155"/>
      <c r="W1532" s="155"/>
      <c r="X1532" s="155"/>
      <c r="Y1532" s="155"/>
      <c r="Z1532" s="155"/>
    </row>
    <row r="1533" spans="3:26" x14ac:dyDescent="0.25">
      <c r="C1533" s="159"/>
      <c r="D1533" s="159"/>
      <c r="E1533" s="159"/>
      <c r="I1533" s="155"/>
      <c r="J1533" s="155"/>
      <c r="K1533" s="155"/>
      <c r="L1533" s="155"/>
      <c r="M1533" s="155"/>
      <c r="N1533" s="155"/>
      <c r="O1533" s="155"/>
      <c r="P1533" s="155"/>
      <c r="Q1533" s="155"/>
      <c r="R1533" s="155"/>
      <c r="S1533" s="155"/>
      <c r="T1533" s="155"/>
      <c r="U1533" s="155"/>
      <c r="V1533" s="155"/>
      <c r="W1533" s="155"/>
      <c r="X1533" s="155"/>
      <c r="Y1533" s="155"/>
      <c r="Z1533" s="155"/>
    </row>
    <row r="1534" spans="3:26" x14ac:dyDescent="0.25">
      <c r="C1534" s="159"/>
      <c r="D1534" s="159"/>
      <c r="E1534" s="159"/>
      <c r="I1534" s="155"/>
      <c r="J1534" s="155"/>
      <c r="K1534" s="155"/>
      <c r="L1534" s="155"/>
      <c r="M1534" s="155"/>
      <c r="N1534" s="155"/>
      <c r="O1534" s="155"/>
      <c r="P1534" s="155"/>
      <c r="Q1534" s="155"/>
      <c r="R1534" s="155"/>
      <c r="S1534" s="155"/>
      <c r="T1534" s="155"/>
      <c r="U1534" s="155"/>
      <c r="V1534" s="155"/>
      <c r="W1534" s="155"/>
      <c r="X1534" s="155"/>
      <c r="Y1534" s="155"/>
      <c r="Z1534" s="155"/>
    </row>
    <row r="1535" spans="3:26" x14ac:dyDescent="0.25">
      <c r="C1535" s="159"/>
      <c r="D1535" s="159"/>
      <c r="E1535" s="159"/>
      <c r="I1535" s="155"/>
      <c r="J1535" s="155"/>
      <c r="K1535" s="155"/>
      <c r="L1535" s="155"/>
      <c r="M1535" s="155"/>
      <c r="N1535" s="155"/>
      <c r="O1535" s="155"/>
      <c r="P1535" s="155"/>
      <c r="Q1535" s="155"/>
      <c r="R1535" s="155"/>
      <c r="S1535" s="155"/>
      <c r="T1535" s="155"/>
      <c r="U1535" s="155"/>
      <c r="V1535" s="155"/>
      <c r="W1535" s="155"/>
      <c r="X1535" s="155"/>
      <c r="Y1535" s="155"/>
      <c r="Z1535" s="155"/>
    </row>
    <row r="1536" spans="3:26" x14ac:dyDescent="0.25">
      <c r="C1536" s="159"/>
      <c r="D1536" s="159"/>
      <c r="E1536" s="159"/>
      <c r="I1536" s="155"/>
      <c r="J1536" s="155"/>
      <c r="K1536" s="155"/>
      <c r="L1536" s="155"/>
      <c r="M1536" s="155"/>
      <c r="N1536" s="155"/>
      <c r="O1536" s="155"/>
      <c r="P1536" s="155"/>
      <c r="Q1536" s="155"/>
      <c r="R1536" s="155"/>
      <c r="S1536" s="155"/>
      <c r="T1536" s="155"/>
      <c r="U1536" s="155"/>
      <c r="V1536" s="155"/>
      <c r="W1536" s="155"/>
      <c r="X1536" s="155"/>
      <c r="Y1536" s="155"/>
      <c r="Z1536" s="155"/>
    </row>
    <row r="1537" spans="3:26" x14ac:dyDescent="0.25">
      <c r="C1537" s="159"/>
      <c r="D1537" s="159"/>
      <c r="E1537" s="159"/>
      <c r="I1537" s="155"/>
      <c r="J1537" s="155"/>
      <c r="K1537" s="155"/>
      <c r="L1537" s="155"/>
      <c r="M1537" s="155"/>
      <c r="N1537" s="155"/>
      <c r="O1537" s="155"/>
      <c r="P1537" s="155"/>
      <c r="Q1537" s="155"/>
      <c r="R1537" s="155"/>
      <c r="S1537" s="155"/>
      <c r="T1537" s="155"/>
      <c r="U1537" s="155"/>
      <c r="V1537" s="155"/>
      <c r="W1537" s="155"/>
      <c r="X1537" s="155"/>
      <c r="Y1537" s="155"/>
      <c r="Z1537" s="155"/>
    </row>
    <row r="1538" spans="3:26" x14ac:dyDescent="0.25">
      <c r="C1538" s="159"/>
      <c r="D1538" s="159"/>
      <c r="E1538" s="159"/>
      <c r="I1538" s="155"/>
      <c r="J1538" s="155"/>
      <c r="K1538" s="155"/>
      <c r="L1538" s="155"/>
      <c r="M1538" s="155"/>
      <c r="N1538" s="155"/>
      <c r="O1538" s="155"/>
      <c r="P1538" s="155"/>
      <c r="Q1538" s="155"/>
      <c r="R1538" s="155"/>
      <c r="S1538" s="155"/>
      <c r="T1538" s="155"/>
      <c r="U1538" s="155"/>
      <c r="V1538" s="155"/>
      <c r="W1538" s="155"/>
      <c r="X1538" s="155"/>
      <c r="Y1538" s="155"/>
      <c r="Z1538" s="155"/>
    </row>
    <row r="1539" spans="3:26" x14ac:dyDescent="0.25">
      <c r="C1539" s="159"/>
      <c r="D1539" s="159"/>
      <c r="E1539" s="159"/>
      <c r="I1539" s="155"/>
      <c r="J1539" s="155"/>
      <c r="K1539" s="155"/>
      <c r="L1539" s="155"/>
      <c r="M1539" s="155"/>
      <c r="N1539" s="155"/>
      <c r="O1539" s="155"/>
      <c r="P1539" s="155"/>
      <c r="Q1539" s="155"/>
      <c r="R1539" s="155"/>
      <c r="S1539" s="155"/>
      <c r="T1539" s="155"/>
      <c r="U1539" s="155"/>
      <c r="V1539" s="155"/>
      <c r="W1539" s="155"/>
      <c r="X1539" s="155"/>
      <c r="Y1539" s="155"/>
      <c r="Z1539" s="155"/>
    </row>
    <row r="1540" spans="3:26" x14ac:dyDescent="0.25">
      <c r="C1540" s="159"/>
      <c r="D1540" s="159"/>
      <c r="E1540" s="159"/>
      <c r="I1540" s="155"/>
      <c r="J1540" s="155"/>
      <c r="K1540" s="155"/>
      <c r="L1540" s="155"/>
      <c r="M1540" s="155"/>
      <c r="N1540" s="155"/>
      <c r="O1540" s="155"/>
      <c r="P1540" s="155"/>
      <c r="Q1540" s="155"/>
      <c r="R1540" s="155"/>
      <c r="S1540" s="155"/>
      <c r="T1540" s="155"/>
      <c r="U1540" s="155"/>
      <c r="V1540" s="155"/>
      <c r="W1540" s="155"/>
      <c r="X1540" s="155"/>
      <c r="Y1540" s="155"/>
      <c r="Z1540" s="155"/>
    </row>
    <row r="1541" spans="3:26" x14ac:dyDescent="0.25">
      <c r="C1541" s="159"/>
      <c r="D1541" s="159"/>
      <c r="E1541" s="159"/>
      <c r="I1541" s="155"/>
      <c r="J1541" s="155"/>
      <c r="K1541" s="155"/>
      <c r="L1541" s="155"/>
      <c r="M1541" s="155"/>
      <c r="N1541" s="155"/>
      <c r="O1541" s="155"/>
      <c r="P1541" s="155"/>
      <c r="Q1541" s="155"/>
      <c r="R1541" s="155"/>
      <c r="S1541" s="155"/>
      <c r="T1541" s="155"/>
      <c r="U1541" s="155"/>
      <c r="V1541" s="155"/>
      <c r="W1541" s="155"/>
      <c r="X1541" s="155"/>
      <c r="Y1541" s="155"/>
      <c r="Z1541" s="155"/>
    </row>
    <row r="1542" spans="3:26" x14ac:dyDescent="0.25">
      <c r="C1542" s="159"/>
      <c r="D1542" s="159"/>
      <c r="E1542" s="159"/>
      <c r="I1542" s="155"/>
      <c r="J1542" s="155"/>
      <c r="K1542" s="155"/>
      <c r="L1542" s="155"/>
      <c r="M1542" s="155"/>
      <c r="N1542" s="155"/>
      <c r="O1542" s="155"/>
      <c r="P1542" s="155"/>
      <c r="Q1542" s="155"/>
      <c r="R1542" s="155"/>
      <c r="S1542" s="155"/>
      <c r="T1542" s="155"/>
      <c r="U1542" s="155"/>
      <c r="V1542" s="155"/>
      <c r="W1542" s="155"/>
      <c r="X1542" s="155"/>
      <c r="Y1542" s="155"/>
      <c r="Z1542" s="155"/>
    </row>
    <row r="1543" spans="3:26" x14ac:dyDescent="0.25">
      <c r="C1543" s="159"/>
      <c r="D1543" s="159"/>
      <c r="E1543" s="159"/>
      <c r="I1543" s="155"/>
      <c r="J1543" s="155"/>
      <c r="K1543" s="155"/>
      <c r="L1543" s="155"/>
      <c r="M1543" s="155"/>
      <c r="N1543" s="155"/>
      <c r="O1543" s="155"/>
      <c r="P1543" s="155"/>
      <c r="Q1543" s="155"/>
      <c r="R1543" s="155"/>
      <c r="S1543" s="155"/>
      <c r="T1543" s="155"/>
      <c r="U1543" s="155"/>
      <c r="V1543" s="155"/>
      <c r="W1543" s="155"/>
      <c r="X1543" s="155"/>
      <c r="Y1543" s="155"/>
      <c r="Z1543" s="155"/>
    </row>
    <row r="1544" spans="3:26" x14ac:dyDescent="0.25">
      <c r="C1544" s="159"/>
      <c r="D1544" s="159"/>
      <c r="E1544" s="159"/>
      <c r="I1544" s="155"/>
      <c r="J1544" s="155"/>
      <c r="K1544" s="155"/>
      <c r="L1544" s="155"/>
      <c r="M1544" s="155"/>
      <c r="N1544" s="155"/>
      <c r="O1544" s="155"/>
      <c r="P1544" s="155"/>
      <c r="Q1544" s="155"/>
      <c r="R1544" s="155"/>
      <c r="S1544" s="155"/>
      <c r="T1544" s="155"/>
      <c r="U1544" s="155"/>
      <c r="V1544" s="155"/>
      <c r="W1544" s="155"/>
      <c r="X1544" s="155"/>
      <c r="Y1544" s="155"/>
      <c r="Z1544" s="155"/>
    </row>
    <row r="1545" spans="3:26" x14ac:dyDescent="0.25">
      <c r="C1545" s="159"/>
      <c r="D1545" s="159"/>
      <c r="E1545" s="159"/>
      <c r="I1545" s="155"/>
      <c r="J1545" s="155"/>
      <c r="K1545" s="155"/>
      <c r="L1545" s="155"/>
      <c r="M1545" s="155"/>
      <c r="N1545" s="155"/>
      <c r="O1545" s="155"/>
      <c r="P1545" s="155"/>
      <c r="Q1545" s="155"/>
      <c r="R1545" s="155"/>
      <c r="S1545" s="155"/>
      <c r="T1545" s="155"/>
      <c r="U1545" s="155"/>
      <c r="V1545" s="155"/>
      <c r="W1545" s="155"/>
      <c r="X1545" s="155"/>
      <c r="Y1545" s="155"/>
      <c r="Z1545" s="155"/>
    </row>
    <row r="1546" spans="3:26" x14ac:dyDescent="0.25">
      <c r="C1546" s="159"/>
      <c r="D1546" s="159"/>
      <c r="E1546" s="159"/>
      <c r="I1546" s="155"/>
      <c r="J1546" s="155"/>
      <c r="K1546" s="155"/>
      <c r="L1546" s="155"/>
      <c r="M1546" s="155"/>
      <c r="N1546" s="155"/>
      <c r="O1546" s="155"/>
      <c r="P1546" s="155"/>
      <c r="Q1546" s="155"/>
      <c r="R1546" s="155"/>
      <c r="S1546" s="155"/>
      <c r="T1546" s="155"/>
      <c r="U1546" s="155"/>
      <c r="V1546" s="155"/>
      <c r="W1546" s="155"/>
      <c r="X1546" s="155"/>
      <c r="Y1546" s="155"/>
      <c r="Z1546" s="155"/>
    </row>
    <row r="1547" spans="3:26" x14ac:dyDescent="0.25">
      <c r="C1547" s="159"/>
      <c r="D1547" s="159"/>
      <c r="E1547" s="159"/>
      <c r="I1547" s="155"/>
      <c r="J1547" s="155"/>
      <c r="K1547" s="155"/>
      <c r="L1547" s="155"/>
      <c r="M1547" s="155"/>
      <c r="N1547" s="155"/>
      <c r="O1547" s="155"/>
      <c r="P1547" s="155"/>
      <c r="Q1547" s="155"/>
      <c r="R1547" s="155"/>
      <c r="S1547" s="155"/>
      <c r="T1547" s="155"/>
      <c r="U1547" s="155"/>
      <c r="V1547" s="155"/>
      <c r="W1547" s="155"/>
      <c r="X1547" s="155"/>
      <c r="Y1547" s="155"/>
      <c r="Z1547" s="155"/>
    </row>
    <row r="1548" spans="3:26" x14ac:dyDescent="0.25">
      <c r="C1548" s="159"/>
      <c r="D1548" s="159"/>
      <c r="E1548" s="159"/>
      <c r="I1548" s="155"/>
      <c r="J1548" s="155"/>
      <c r="K1548" s="155"/>
      <c r="L1548" s="155"/>
      <c r="M1548" s="155"/>
      <c r="N1548" s="155"/>
      <c r="O1548" s="155"/>
      <c r="P1548" s="155"/>
      <c r="Q1548" s="155"/>
      <c r="R1548" s="155"/>
      <c r="S1548" s="155"/>
      <c r="T1548" s="155"/>
      <c r="U1548" s="155"/>
      <c r="V1548" s="155"/>
      <c r="W1548" s="155"/>
      <c r="X1548" s="155"/>
      <c r="Y1548" s="155"/>
      <c r="Z1548" s="155"/>
    </row>
    <row r="1549" spans="3:26" x14ac:dyDescent="0.25">
      <c r="C1549" s="159"/>
      <c r="D1549" s="159"/>
      <c r="E1549" s="159"/>
      <c r="I1549" s="155"/>
      <c r="J1549" s="155"/>
      <c r="K1549" s="155"/>
      <c r="L1549" s="155"/>
      <c r="M1549" s="155"/>
      <c r="N1549" s="155"/>
      <c r="O1549" s="155"/>
      <c r="P1549" s="155"/>
      <c r="Q1549" s="155"/>
      <c r="R1549" s="155"/>
      <c r="S1549" s="155"/>
      <c r="T1549" s="155"/>
      <c r="U1549" s="155"/>
      <c r="V1549" s="155"/>
      <c r="W1549" s="155"/>
      <c r="X1549" s="155"/>
      <c r="Y1549" s="155"/>
      <c r="Z1549" s="155"/>
    </row>
    <row r="1550" spans="3:26" x14ac:dyDescent="0.25">
      <c r="C1550" s="159"/>
      <c r="D1550" s="159"/>
      <c r="E1550" s="159"/>
      <c r="I1550" s="155"/>
      <c r="J1550" s="155"/>
      <c r="K1550" s="155"/>
      <c r="L1550" s="155"/>
      <c r="M1550" s="155"/>
      <c r="N1550" s="155"/>
      <c r="O1550" s="155"/>
      <c r="P1550" s="155"/>
      <c r="Q1550" s="155"/>
      <c r="R1550" s="155"/>
      <c r="S1550" s="155"/>
      <c r="T1550" s="155"/>
      <c r="U1550" s="155"/>
      <c r="V1550" s="155"/>
      <c r="W1550" s="155"/>
      <c r="X1550" s="155"/>
      <c r="Y1550" s="155"/>
      <c r="Z1550" s="155"/>
    </row>
    <row r="1551" spans="3:26" x14ac:dyDescent="0.25">
      <c r="C1551" s="159"/>
      <c r="D1551" s="159"/>
      <c r="E1551" s="159"/>
      <c r="I1551" s="155"/>
      <c r="J1551" s="155"/>
      <c r="K1551" s="155"/>
      <c r="L1551" s="155"/>
      <c r="M1551" s="155"/>
      <c r="N1551" s="155"/>
      <c r="O1551" s="155"/>
      <c r="P1551" s="155"/>
      <c r="Q1551" s="155"/>
      <c r="R1551" s="155"/>
      <c r="S1551" s="155"/>
      <c r="T1551" s="155"/>
      <c r="U1551" s="155"/>
      <c r="V1551" s="155"/>
      <c r="W1551" s="155"/>
      <c r="X1551" s="155"/>
      <c r="Y1551" s="155"/>
      <c r="Z1551" s="155"/>
    </row>
    <row r="1552" spans="3:26" x14ac:dyDescent="0.25">
      <c r="C1552" s="159"/>
      <c r="D1552" s="159"/>
      <c r="E1552" s="159"/>
      <c r="I1552" s="155"/>
      <c r="J1552" s="155"/>
      <c r="K1552" s="155"/>
      <c r="L1552" s="155"/>
      <c r="M1552" s="155"/>
      <c r="N1552" s="155"/>
      <c r="O1552" s="155"/>
      <c r="P1552" s="155"/>
      <c r="Q1552" s="155"/>
      <c r="R1552" s="155"/>
      <c r="S1552" s="155"/>
      <c r="T1552" s="155"/>
      <c r="U1552" s="155"/>
      <c r="V1552" s="155"/>
      <c r="W1552" s="155"/>
      <c r="X1552" s="155"/>
      <c r="Y1552" s="155"/>
      <c r="Z1552" s="155"/>
    </row>
    <row r="1553" spans="3:26" x14ac:dyDescent="0.25">
      <c r="C1553" s="159"/>
      <c r="D1553" s="159"/>
      <c r="E1553" s="159"/>
      <c r="I1553" s="155"/>
      <c r="J1553" s="155"/>
      <c r="K1553" s="155"/>
      <c r="L1553" s="155"/>
      <c r="M1553" s="155"/>
      <c r="N1553" s="155"/>
      <c r="O1553" s="155"/>
      <c r="P1553" s="155"/>
      <c r="Q1553" s="155"/>
      <c r="R1553" s="155"/>
      <c r="S1553" s="155"/>
      <c r="T1553" s="155"/>
      <c r="U1553" s="155"/>
      <c r="V1553" s="155"/>
      <c r="W1553" s="155"/>
      <c r="X1553" s="155"/>
      <c r="Y1553" s="155"/>
      <c r="Z1553" s="155"/>
    </row>
    <row r="1554" spans="3:26" x14ac:dyDescent="0.25">
      <c r="C1554" s="159"/>
      <c r="D1554" s="159"/>
      <c r="E1554" s="159"/>
      <c r="I1554" s="155"/>
      <c r="J1554" s="155"/>
      <c r="K1554" s="155"/>
      <c r="L1554" s="155"/>
      <c r="M1554" s="155"/>
      <c r="N1554" s="155"/>
      <c r="O1554" s="155"/>
      <c r="P1554" s="155"/>
      <c r="Q1554" s="155"/>
      <c r="R1554" s="155"/>
      <c r="S1554" s="155"/>
      <c r="T1554" s="155"/>
      <c r="U1554" s="155"/>
      <c r="V1554" s="155"/>
      <c r="W1554" s="155"/>
      <c r="X1554" s="155"/>
      <c r="Y1554" s="155"/>
      <c r="Z1554" s="155"/>
    </row>
    <row r="1555" spans="3:26" x14ac:dyDescent="0.25">
      <c r="C1555" s="159"/>
      <c r="D1555" s="159"/>
      <c r="E1555" s="159"/>
      <c r="I1555" s="155"/>
      <c r="J1555" s="155"/>
      <c r="K1555" s="155"/>
      <c r="L1555" s="155"/>
      <c r="M1555" s="155"/>
      <c r="N1555" s="155"/>
      <c r="O1555" s="155"/>
      <c r="P1555" s="155"/>
      <c r="Q1555" s="155"/>
      <c r="R1555" s="155"/>
      <c r="S1555" s="155"/>
      <c r="T1555" s="155"/>
      <c r="U1555" s="155"/>
      <c r="V1555" s="155"/>
      <c r="W1555" s="155"/>
      <c r="X1555" s="155"/>
      <c r="Y1555" s="155"/>
      <c r="Z1555" s="155"/>
    </row>
    <row r="1556" spans="3:26" x14ac:dyDescent="0.25">
      <c r="C1556" s="159"/>
      <c r="D1556" s="159"/>
      <c r="E1556" s="159"/>
      <c r="I1556" s="155"/>
      <c r="J1556" s="155"/>
      <c r="K1556" s="155"/>
      <c r="L1556" s="155"/>
      <c r="M1556" s="155"/>
      <c r="N1556" s="155"/>
      <c r="O1556" s="155"/>
      <c r="P1556" s="155"/>
      <c r="Q1556" s="155"/>
      <c r="R1556" s="155"/>
      <c r="S1556" s="155"/>
      <c r="T1556" s="155"/>
      <c r="U1556" s="155"/>
      <c r="V1556" s="155"/>
      <c r="W1556" s="155"/>
      <c r="X1556" s="155"/>
      <c r="Y1556" s="155"/>
      <c r="Z1556" s="155"/>
    </row>
    <row r="1557" spans="3:26" x14ac:dyDescent="0.25">
      <c r="C1557" s="159"/>
      <c r="D1557" s="159"/>
      <c r="E1557" s="159"/>
      <c r="I1557" s="155"/>
      <c r="J1557" s="155"/>
      <c r="K1557" s="155"/>
      <c r="L1557" s="155"/>
      <c r="M1557" s="155"/>
      <c r="N1557" s="155"/>
      <c r="O1557" s="155"/>
      <c r="P1557" s="155"/>
      <c r="Q1557" s="155"/>
      <c r="R1557" s="155"/>
      <c r="S1557" s="155"/>
      <c r="T1557" s="155"/>
      <c r="U1557" s="155"/>
      <c r="V1557" s="155"/>
      <c r="W1557" s="155"/>
      <c r="X1557" s="155"/>
      <c r="Y1557" s="155"/>
      <c r="Z1557" s="155"/>
    </row>
    <row r="1558" spans="3:26" x14ac:dyDescent="0.25">
      <c r="C1558" s="159"/>
      <c r="D1558" s="159"/>
      <c r="E1558" s="159"/>
      <c r="I1558" s="155"/>
      <c r="J1558" s="155"/>
      <c r="K1558" s="155"/>
      <c r="L1558" s="155"/>
      <c r="M1558" s="155"/>
      <c r="N1558" s="155"/>
      <c r="O1558" s="155"/>
      <c r="P1558" s="155"/>
      <c r="Q1558" s="155"/>
      <c r="R1558" s="155"/>
      <c r="S1558" s="155"/>
      <c r="T1558" s="155"/>
      <c r="U1558" s="155"/>
      <c r="V1558" s="155"/>
      <c r="W1558" s="155"/>
      <c r="X1558" s="155"/>
      <c r="Y1558" s="155"/>
      <c r="Z1558" s="155"/>
    </row>
    <row r="1559" spans="3:26" x14ac:dyDescent="0.25">
      <c r="C1559" s="159"/>
      <c r="D1559" s="159"/>
      <c r="E1559" s="159"/>
      <c r="I1559" s="155"/>
      <c r="J1559" s="155"/>
      <c r="K1559" s="155"/>
      <c r="L1559" s="155"/>
      <c r="M1559" s="155"/>
      <c r="N1559" s="155"/>
      <c r="O1559" s="155"/>
      <c r="P1559" s="155"/>
      <c r="Q1559" s="155"/>
      <c r="R1559" s="155"/>
      <c r="S1559" s="155"/>
      <c r="T1559" s="155"/>
      <c r="U1559" s="155"/>
      <c r="V1559" s="155"/>
      <c r="W1559" s="155"/>
      <c r="X1559" s="155"/>
      <c r="Y1559" s="155"/>
      <c r="Z1559" s="155"/>
    </row>
    <row r="1560" spans="3:26" x14ac:dyDescent="0.25">
      <c r="C1560" s="159"/>
      <c r="D1560" s="159"/>
      <c r="E1560" s="159"/>
      <c r="I1560" s="155"/>
      <c r="J1560" s="155"/>
      <c r="K1560" s="155"/>
      <c r="L1560" s="155"/>
      <c r="M1560" s="155"/>
      <c r="N1560" s="155"/>
      <c r="O1560" s="155"/>
      <c r="P1560" s="155"/>
      <c r="Q1560" s="155"/>
      <c r="R1560" s="155"/>
      <c r="S1560" s="155"/>
      <c r="T1560" s="155"/>
      <c r="U1560" s="155"/>
      <c r="V1560" s="155"/>
      <c r="W1560" s="155"/>
      <c r="X1560" s="155"/>
      <c r="Y1560" s="155"/>
      <c r="Z1560" s="155"/>
    </row>
    <row r="1561" spans="3:26" x14ac:dyDescent="0.25">
      <c r="C1561" s="159"/>
      <c r="D1561" s="159"/>
      <c r="E1561" s="159"/>
      <c r="I1561" s="155"/>
      <c r="J1561" s="155"/>
      <c r="K1561" s="155"/>
      <c r="L1561" s="155"/>
      <c r="M1561" s="155"/>
      <c r="N1561" s="155"/>
      <c r="O1561" s="155"/>
      <c r="P1561" s="155"/>
      <c r="Q1561" s="155"/>
      <c r="R1561" s="155"/>
      <c r="S1561" s="155"/>
      <c r="T1561" s="155"/>
      <c r="U1561" s="155"/>
      <c r="V1561" s="155"/>
      <c r="W1561" s="155"/>
      <c r="X1561" s="155"/>
      <c r="Y1561" s="155"/>
      <c r="Z1561" s="155"/>
    </row>
    <row r="1562" spans="3:26" x14ac:dyDescent="0.25">
      <c r="C1562" s="159"/>
      <c r="D1562" s="159"/>
      <c r="E1562" s="159"/>
      <c r="I1562" s="155"/>
      <c r="J1562" s="155"/>
      <c r="K1562" s="155"/>
      <c r="L1562" s="155"/>
      <c r="M1562" s="155"/>
      <c r="N1562" s="155"/>
      <c r="O1562" s="155"/>
      <c r="P1562" s="155"/>
      <c r="Q1562" s="155"/>
      <c r="R1562" s="155"/>
      <c r="S1562" s="155"/>
      <c r="T1562" s="155"/>
      <c r="U1562" s="155"/>
      <c r="V1562" s="155"/>
      <c r="W1562" s="155"/>
      <c r="X1562" s="155"/>
      <c r="Y1562" s="155"/>
      <c r="Z1562" s="155"/>
    </row>
    <row r="1563" spans="3:26" x14ac:dyDescent="0.25">
      <c r="C1563" s="159"/>
      <c r="D1563" s="159"/>
      <c r="E1563" s="159"/>
      <c r="I1563" s="155"/>
      <c r="J1563" s="155"/>
      <c r="K1563" s="155"/>
      <c r="L1563" s="155"/>
      <c r="M1563" s="155"/>
      <c r="N1563" s="155"/>
      <c r="O1563" s="155"/>
      <c r="P1563" s="155"/>
      <c r="Q1563" s="155"/>
      <c r="R1563" s="155"/>
      <c r="S1563" s="155"/>
      <c r="T1563" s="155"/>
      <c r="U1563" s="155"/>
      <c r="V1563" s="155"/>
      <c r="W1563" s="155"/>
      <c r="X1563" s="155"/>
      <c r="Y1563" s="155"/>
      <c r="Z1563" s="155"/>
    </row>
    <row r="1564" spans="3:26" x14ac:dyDescent="0.25">
      <c r="C1564" s="159"/>
      <c r="D1564" s="159"/>
      <c r="E1564" s="159"/>
      <c r="I1564" s="155"/>
      <c r="J1564" s="155"/>
      <c r="K1564" s="155"/>
      <c r="L1564" s="155"/>
      <c r="M1564" s="155"/>
      <c r="N1564" s="155"/>
      <c r="O1564" s="155"/>
      <c r="P1564" s="155"/>
      <c r="Q1564" s="155"/>
      <c r="R1564" s="155"/>
      <c r="S1564" s="155"/>
      <c r="T1564" s="155"/>
      <c r="U1564" s="155"/>
      <c r="V1564" s="155"/>
      <c r="W1564" s="155"/>
      <c r="X1564" s="155"/>
      <c r="Y1564" s="155"/>
      <c r="Z1564" s="155"/>
    </row>
    <row r="1565" spans="3:26" x14ac:dyDescent="0.25">
      <c r="C1565" s="159"/>
      <c r="D1565" s="159"/>
      <c r="E1565" s="159"/>
      <c r="I1565" s="155"/>
      <c r="J1565" s="155"/>
      <c r="K1565" s="155"/>
      <c r="L1565" s="155"/>
      <c r="M1565" s="155"/>
      <c r="N1565" s="155"/>
      <c r="O1565" s="155"/>
      <c r="P1565" s="155"/>
      <c r="Q1565" s="155"/>
      <c r="R1565" s="155"/>
      <c r="S1565" s="155"/>
      <c r="T1565" s="155"/>
      <c r="U1565" s="155"/>
      <c r="V1565" s="155"/>
      <c r="W1565" s="155"/>
      <c r="X1565" s="155"/>
      <c r="Y1565" s="155"/>
      <c r="Z1565" s="155"/>
    </row>
    <row r="1566" spans="3:26" x14ac:dyDescent="0.25">
      <c r="C1566" s="159"/>
      <c r="D1566" s="159"/>
      <c r="E1566" s="159"/>
      <c r="I1566" s="155"/>
      <c r="J1566" s="155"/>
      <c r="K1566" s="155"/>
      <c r="L1566" s="155"/>
      <c r="M1566" s="155"/>
      <c r="N1566" s="155"/>
      <c r="O1566" s="155"/>
      <c r="P1566" s="155"/>
      <c r="Q1566" s="155"/>
      <c r="R1566" s="155"/>
      <c r="S1566" s="155"/>
      <c r="T1566" s="155"/>
      <c r="U1566" s="155"/>
      <c r="V1566" s="155"/>
      <c r="W1566" s="155"/>
      <c r="X1566" s="155"/>
      <c r="Y1566" s="155"/>
      <c r="Z1566" s="155"/>
    </row>
    <row r="1567" spans="3:26" x14ac:dyDescent="0.25">
      <c r="C1567" s="159"/>
      <c r="D1567" s="159"/>
      <c r="E1567" s="159"/>
      <c r="I1567" s="155"/>
      <c r="J1567" s="155"/>
      <c r="K1567" s="155"/>
      <c r="L1567" s="155"/>
      <c r="M1567" s="155"/>
      <c r="N1567" s="155"/>
      <c r="O1567" s="155"/>
      <c r="P1567" s="155"/>
      <c r="Q1567" s="155"/>
      <c r="R1567" s="155"/>
      <c r="S1567" s="155"/>
      <c r="T1567" s="155"/>
      <c r="U1567" s="155"/>
      <c r="V1567" s="155"/>
      <c r="W1567" s="155"/>
      <c r="X1567" s="155"/>
      <c r="Y1567" s="155"/>
      <c r="Z1567" s="155"/>
    </row>
    <row r="1568" spans="3:26" x14ac:dyDescent="0.25">
      <c r="C1568" s="159"/>
      <c r="D1568" s="159"/>
      <c r="E1568" s="159"/>
      <c r="I1568" s="155"/>
      <c r="J1568" s="155"/>
      <c r="K1568" s="155"/>
      <c r="L1568" s="155"/>
      <c r="M1568" s="155"/>
      <c r="N1568" s="155"/>
      <c r="O1568" s="155"/>
      <c r="P1568" s="155"/>
      <c r="Q1568" s="155"/>
      <c r="R1568" s="155"/>
      <c r="S1568" s="155"/>
      <c r="T1568" s="155"/>
      <c r="U1568" s="155"/>
      <c r="V1568" s="155"/>
      <c r="W1568" s="155"/>
      <c r="X1568" s="155"/>
      <c r="Y1568" s="155"/>
      <c r="Z1568" s="155"/>
    </row>
    <row r="1569" spans="3:26" x14ac:dyDescent="0.25">
      <c r="C1569" s="159"/>
      <c r="D1569" s="159"/>
      <c r="E1569" s="159"/>
      <c r="I1569" s="155"/>
      <c r="J1569" s="155"/>
      <c r="K1569" s="155"/>
      <c r="L1569" s="155"/>
      <c r="M1569" s="155"/>
      <c r="N1569" s="155"/>
      <c r="O1569" s="155"/>
      <c r="P1569" s="155"/>
      <c r="Q1569" s="155"/>
      <c r="R1569" s="155"/>
      <c r="S1569" s="155"/>
      <c r="T1569" s="155"/>
      <c r="U1569" s="155"/>
      <c r="V1569" s="155"/>
      <c r="W1569" s="155"/>
      <c r="X1569" s="155"/>
      <c r="Y1569" s="155"/>
      <c r="Z1569" s="155"/>
    </row>
    <row r="1570" spans="3:26" x14ac:dyDescent="0.25">
      <c r="C1570" s="159"/>
      <c r="D1570" s="159"/>
      <c r="E1570" s="159"/>
      <c r="I1570" s="155"/>
      <c r="J1570" s="155"/>
      <c r="K1570" s="155"/>
      <c r="L1570" s="155"/>
      <c r="M1570" s="155"/>
      <c r="N1570" s="155"/>
      <c r="O1570" s="155"/>
      <c r="P1570" s="155"/>
      <c r="Q1570" s="155"/>
      <c r="R1570" s="155"/>
      <c r="S1570" s="155"/>
      <c r="T1570" s="155"/>
      <c r="U1570" s="155"/>
      <c r="V1570" s="155"/>
      <c r="W1570" s="155"/>
      <c r="X1570" s="155"/>
      <c r="Y1570" s="155"/>
      <c r="Z1570" s="155"/>
    </row>
    <row r="1571" spans="3:26" x14ac:dyDescent="0.25">
      <c r="C1571" s="159"/>
      <c r="D1571" s="159"/>
      <c r="E1571" s="159"/>
      <c r="I1571" s="155"/>
      <c r="J1571" s="155"/>
      <c r="K1571" s="155"/>
      <c r="L1571" s="155"/>
      <c r="M1571" s="155"/>
      <c r="N1571" s="155"/>
      <c r="O1571" s="155"/>
      <c r="P1571" s="155"/>
      <c r="Q1571" s="155"/>
      <c r="R1571" s="155"/>
      <c r="S1571" s="155"/>
      <c r="T1571" s="155"/>
      <c r="U1571" s="155"/>
      <c r="V1571" s="155"/>
      <c r="W1571" s="155"/>
      <c r="X1571" s="155"/>
      <c r="Y1571" s="155"/>
      <c r="Z1571" s="155"/>
    </row>
    <row r="1572" spans="3:26" x14ac:dyDescent="0.25">
      <c r="C1572" s="159"/>
      <c r="D1572" s="159"/>
      <c r="E1572" s="159"/>
      <c r="I1572" s="155"/>
      <c r="J1572" s="155"/>
      <c r="K1572" s="155"/>
      <c r="L1572" s="155"/>
      <c r="M1572" s="155"/>
      <c r="N1572" s="155"/>
      <c r="O1572" s="155"/>
      <c r="P1572" s="155"/>
      <c r="Q1572" s="155"/>
      <c r="R1572" s="155"/>
      <c r="S1572" s="155"/>
      <c r="T1572" s="155"/>
      <c r="U1572" s="155"/>
      <c r="V1572" s="155"/>
      <c r="W1572" s="155"/>
      <c r="X1572" s="155"/>
      <c r="Y1572" s="155"/>
      <c r="Z1572" s="155"/>
    </row>
    <row r="1573" spans="3:26" x14ac:dyDescent="0.25">
      <c r="C1573" s="159"/>
      <c r="D1573" s="159"/>
      <c r="E1573" s="159"/>
      <c r="I1573" s="155"/>
      <c r="J1573" s="155"/>
      <c r="K1573" s="155"/>
      <c r="L1573" s="155"/>
      <c r="M1573" s="155"/>
      <c r="N1573" s="155"/>
      <c r="O1573" s="155"/>
      <c r="P1573" s="155"/>
      <c r="Q1573" s="155"/>
      <c r="R1573" s="155"/>
      <c r="S1573" s="155"/>
      <c r="T1573" s="155"/>
      <c r="U1573" s="155"/>
      <c r="V1573" s="155"/>
      <c r="W1573" s="155"/>
      <c r="X1573" s="155"/>
      <c r="Y1573" s="155"/>
      <c r="Z1573" s="155"/>
    </row>
    <row r="1574" spans="3:26" x14ac:dyDescent="0.25">
      <c r="C1574" s="159"/>
      <c r="D1574" s="159"/>
      <c r="E1574" s="159"/>
      <c r="I1574" s="155"/>
      <c r="J1574" s="155"/>
      <c r="K1574" s="155"/>
      <c r="L1574" s="155"/>
      <c r="M1574" s="155"/>
      <c r="N1574" s="155"/>
      <c r="O1574" s="155"/>
      <c r="P1574" s="155"/>
      <c r="Q1574" s="155"/>
      <c r="R1574" s="155"/>
      <c r="S1574" s="155"/>
      <c r="T1574" s="155"/>
      <c r="U1574" s="155"/>
      <c r="V1574" s="155"/>
      <c r="W1574" s="155"/>
      <c r="X1574" s="155"/>
      <c r="Y1574" s="155"/>
      <c r="Z1574" s="155"/>
    </row>
    <row r="1575" spans="3:26" x14ac:dyDescent="0.25">
      <c r="C1575" s="159"/>
      <c r="D1575" s="159"/>
      <c r="E1575" s="159"/>
      <c r="I1575" s="155"/>
      <c r="J1575" s="155"/>
      <c r="K1575" s="155"/>
      <c r="L1575" s="155"/>
      <c r="M1575" s="155"/>
      <c r="N1575" s="155"/>
      <c r="O1575" s="155"/>
      <c r="P1575" s="155"/>
      <c r="Q1575" s="155"/>
      <c r="R1575" s="155"/>
      <c r="S1575" s="155"/>
      <c r="T1575" s="155"/>
      <c r="U1575" s="155"/>
      <c r="V1575" s="155"/>
      <c r="W1575" s="155"/>
      <c r="X1575" s="155"/>
      <c r="Y1575" s="155"/>
      <c r="Z1575" s="155"/>
    </row>
    <row r="1576" spans="3:26" x14ac:dyDescent="0.25">
      <c r="C1576" s="159"/>
      <c r="D1576" s="159"/>
      <c r="E1576" s="159"/>
      <c r="I1576" s="155"/>
      <c r="J1576" s="155"/>
      <c r="K1576" s="155"/>
      <c r="L1576" s="155"/>
      <c r="M1576" s="155"/>
      <c r="N1576" s="155"/>
      <c r="O1576" s="155"/>
      <c r="P1576" s="155"/>
      <c r="Q1576" s="155"/>
      <c r="R1576" s="155"/>
      <c r="S1576" s="155"/>
      <c r="T1576" s="155"/>
      <c r="U1576" s="155"/>
      <c r="V1576" s="155"/>
      <c r="W1576" s="155"/>
      <c r="X1576" s="155"/>
      <c r="Y1576" s="155"/>
      <c r="Z1576" s="155"/>
    </row>
    <row r="1577" spans="3:26" x14ac:dyDescent="0.25">
      <c r="C1577" s="159"/>
      <c r="D1577" s="159"/>
      <c r="E1577" s="159"/>
      <c r="I1577" s="155"/>
      <c r="J1577" s="155"/>
      <c r="K1577" s="155"/>
      <c r="L1577" s="155"/>
      <c r="M1577" s="155"/>
      <c r="N1577" s="155"/>
      <c r="O1577" s="155"/>
      <c r="P1577" s="155"/>
      <c r="Q1577" s="155"/>
      <c r="R1577" s="155"/>
      <c r="S1577" s="155"/>
      <c r="T1577" s="155"/>
      <c r="U1577" s="155"/>
      <c r="V1577" s="155"/>
      <c r="W1577" s="155"/>
      <c r="X1577" s="155"/>
      <c r="Y1577" s="155"/>
      <c r="Z1577" s="155"/>
    </row>
    <row r="1578" spans="3:26" x14ac:dyDescent="0.25">
      <c r="C1578" s="159"/>
      <c r="D1578" s="159"/>
      <c r="E1578" s="159"/>
      <c r="I1578" s="155"/>
      <c r="J1578" s="155"/>
      <c r="K1578" s="155"/>
      <c r="L1578" s="155"/>
      <c r="M1578" s="155"/>
      <c r="N1578" s="155"/>
      <c r="O1578" s="155"/>
      <c r="P1578" s="155"/>
      <c r="Q1578" s="155"/>
      <c r="R1578" s="155"/>
      <c r="S1578" s="155"/>
      <c r="T1578" s="155"/>
      <c r="U1578" s="155"/>
      <c r="V1578" s="155"/>
      <c r="W1578" s="155"/>
      <c r="X1578" s="155"/>
      <c r="Y1578" s="155"/>
      <c r="Z1578" s="155"/>
    </row>
    <row r="1579" spans="3:26" x14ac:dyDescent="0.25">
      <c r="C1579" s="159"/>
      <c r="D1579" s="159"/>
      <c r="E1579" s="159"/>
      <c r="I1579" s="155"/>
      <c r="J1579" s="155"/>
      <c r="K1579" s="155"/>
      <c r="L1579" s="155"/>
      <c r="M1579" s="155"/>
      <c r="N1579" s="155"/>
      <c r="O1579" s="155"/>
      <c r="P1579" s="155"/>
      <c r="Q1579" s="155"/>
      <c r="R1579" s="155"/>
      <c r="S1579" s="155"/>
      <c r="T1579" s="155"/>
      <c r="U1579" s="155"/>
      <c r="V1579" s="155"/>
      <c r="W1579" s="155"/>
      <c r="X1579" s="155"/>
      <c r="Y1579" s="155"/>
      <c r="Z1579" s="155"/>
    </row>
    <row r="1580" spans="3:26" x14ac:dyDescent="0.25">
      <c r="C1580" s="159"/>
      <c r="D1580" s="159"/>
      <c r="E1580" s="159"/>
      <c r="I1580" s="155"/>
      <c r="J1580" s="155"/>
      <c r="K1580" s="155"/>
      <c r="L1580" s="155"/>
      <c r="M1580" s="155"/>
      <c r="N1580" s="155"/>
      <c r="O1580" s="155"/>
      <c r="P1580" s="155"/>
      <c r="Q1580" s="155"/>
      <c r="R1580" s="155"/>
      <c r="S1580" s="155"/>
      <c r="T1580" s="155"/>
      <c r="U1580" s="155"/>
      <c r="V1580" s="155"/>
      <c r="W1580" s="155"/>
      <c r="X1580" s="155"/>
      <c r="Y1580" s="155"/>
      <c r="Z1580" s="155"/>
    </row>
    <row r="1581" spans="3:26" x14ac:dyDescent="0.25">
      <c r="C1581" s="159"/>
      <c r="D1581" s="159"/>
      <c r="E1581" s="159"/>
      <c r="I1581" s="155"/>
      <c r="J1581" s="155"/>
      <c r="K1581" s="155"/>
      <c r="L1581" s="155"/>
      <c r="M1581" s="155"/>
      <c r="N1581" s="155"/>
      <c r="O1581" s="155"/>
      <c r="P1581" s="155"/>
      <c r="Q1581" s="155"/>
      <c r="R1581" s="155"/>
      <c r="S1581" s="155"/>
      <c r="T1581" s="155"/>
      <c r="U1581" s="155"/>
      <c r="V1581" s="155"/>
      <c r="W1581" s="155"/>
      <c r="X1581" s="155"/>
      <c r="Y1581" s="155"/>
      <c r="Z1581" s="155"/>
    </row>
    <row r="1582" spans="3:26" x14ac:dyDescent="0.25">
      <c r="C1582" s="159"/>
      <c r="D1582" s="159"/>
      <c r="E1582" s="159"/>
      <c r="I1582" s="155"/>
      <c r="J1582" s="155"/>
      <c r="K1582" s="155"/>
      <c r="L1582" s="155"/>
      <c r="M1582" s="155"/>
      <c r="N1582" s="155"/>
      <c r="O1582" s="155"/>
      <c r="P1582" s="155"/>
      <c r="Q1582" s="155"/>
      <c r="R1582" s="155"/>
      <c r="S1582" s="155"/>
      <c r="T1582" s="155"/>
      <c r="U1582" s="155"/>
      <c r="V1582" s="155"/>
      <c r="W1582" s="155"/>
      <c r="X1582" s="155"/>
      <c r="Y1582" s="155"/>
      <c r="Z1582" s="155"/>
    </row>
    <row r="1583" spans="3:26" x14ac:dyDescent="0.25">
      <c r="C1583" s="159"/>
      <c r="D1583" s="159"/>
      <c r="E1583" s="159"/>
      <c r="I1583" s="155"/>
      <c r="J1583" s="155"/>
      <c r="K1583" s="155"/>
      <c r="L1583" s="155"/>
      <c r="M1583" s="155"/>
      <c r="N1583" s="155"/>
      <c r="O1583" s="155"/>
      <c r="P1583" s="155"/>
      <c r="Q1583" s="155"/>
      <c r="R1583" s="155"/>
      <c r="S1583" s="155"/>
      <c r="T1583" s="155"/>
      <c r="U1583" s="155"/>
      <c r="V1583" s="155"/>
      <c r="W1583" s="155"/>
      <c r="X1583" s="155"/>
      <c r="Y1583" s="155"/>
      <c r="Z1583" s="155"/>
    </row>
    <row r="1584" spans="3:26" x14ac:dyDescent="0.25">
      <c r="C1584" s="159"/>
      <c r="D1584" s="159"/>
      <c r="E1584" s="159"/>
      <c r="I1584" s="155"/>
      <c r="J1584" s="155"/>
      <c r="K1584" s="155"/>
      <c r="L1584" s="155"/>
      <c r="M1584" s="155"/>
      <c r="N1584" s="155"/>
      <c r="O1584" s="155"/>
      <c r="P1584" s="155"/>
      <c r="Q1584" s="155"/>
      <c r="R1584" s="155"/>
      <c r="S1584" s="155"/>
      <c r="T1584" s="155"/>
      <c r="U1584" s="155"/>
      <c r="V1584" s="155"/>
      <c r="W1584" s="155"/>
      <c r="X1584" s="155"/>
      <c r="Y1584" s="155"/>
      <c r="Z1584" s="155"/>
    </row>
    <row r="1585" spans="3:26" x14ac:dyDescent="0.25">
      <c r="C1585" s="159"/>
      <c r="D1585" s="159"/>
      <c r="E1585" s="159"/>
      <c r="I1585" s="155"/>
      <c r="J1585" s="155"/>
      <c r="K1585" s="155"/>
      <c r="L1585" s="155"/>
      <c r="M1585" s="155"/>
      <c r="N1585" s="155"/>
      <c r="O1585" s="155"/>
      <c r="P1585" s="155"/>
      <c r="Q1585" s="155"/>
      <c r="R1585" s="155"/>
      <c r="S1585" s="155"/>
      <c r="T1585" s="155"/>
      <c r="U1585" s="155"/>
      <c r="V1585" s="155"/>
      <c r="W1585" s="155"/>
      <c r="X1585" s="155"/>
      <c r="Y1585" s="155"/>
      <c r="Z1585" s="155"/>
    </row>
    <row r="1586" spans="3:26" x14ac:dyDescent="0.25">
      <c r="C1586" s="159"/>
      <c r="D1586" s="159"/>
      <c r="E1586" s="159"/>
      <c r="I1586" s="155"/>
      <c r="J1586" s="155"/>
      <c r="K1586" s="155"/>
      <c r="L1586" s="155"/>
      <c r="M1586" s="155"/>
      <c r="N1586" s="155"/>
      <c r="O1586" s="155"/>
      <c r="P1586" s="155"/>
      <c r="Q1586" s="155"/>
      <c r="R1586" s="155"/>
      <c r="S1586" s="155"/>
      <c r="T1586" s="155"/>
      <c r="U1586" s="155"/>
      <c r="V1586" s="155"/>
      <c r="W1586" s="155"/>
      <c r="X1586" s="155"/>
      <c r="Y1586" s="155"/>
      <c r="Z1586" s="155"/>
    </row>
    <row r="1587" spans="3:26" x14ac:dyDescent="0.25">
      <c r="C1587" s="159"/>
      <c r="D1587" s="159"/>
      <c r="E1587" s="159"/>
      <c r="I1587" s="155"/>
      <c r="J1587" s="155"/>
      <c r="K1587" s="155"/>
      <c r="L1587" s="155"/>
      <c r="M1587" s="155"/>
      <c r="N1587" s="155"/>
      <c r="O1587" s="155"/>
      <c r="P1587" s="155"/>
      <c r="Q1587" s="155"/>
      <c r="R1587" s="155"/>
      <c r="S1587" s="155"/>
      <c r="T1587" s="155"/>
      <c r="U1587" s="155"/>
      <c r="V1587" s="155"/>
      <c r="W1587" s="155"/>
      <c r="X1587" s="155"/>
      <c r="Y1587" s="155"/>
      <c r="Z1587" s="155"/>
    </row>
    <row r="1588" spans="3:26" x14ac:dyDescent="0.25">
      <c r="C1588" s="159"/>
      <c r="D1588" s="159"/>
      <c r="E1588" s="159"/>
      <c r="I1588" s="155"/>
      <c r="J1588" s="155"/>
      <c r="K1588" s="155"/>
      <c r="L1588" s="155"/>
      <c r="M1588" s="155"/>
      <c r="N1588" s="155"/>
      <c r="O1588" s="155"/>
      <c r="P1588" s="155"/>
      <c r="Q1588" s="155"/>
      <c r="R1588" s="155"/>
      <c r="S1588" s="155"/>
      <c r="T1588" s="155"/>
      <c r="U1588" s="155"/>
      <c r="V1588" s="155"/>
      <c r="W1588" s="155"/>
      <c r="X1588" s="155"/>
      <c r="Y1588" s="155"/>
      <c r="Z1588" s="155"/>
    </row>
    <row r="1589" spans="3:26" x14ac:dyDescent="0.25">
      <c r="C1589" s="159"/>
      <c r="D1589" s="159"/>
      <c r="E1589" s="159"/>
      <c r="I1589" s="155"/>
      <c r="J1589" s="155"/>
      <c r="K1589" s="155"/>
      <c r="L1589" s="155"/>
      <c r="M1589" s="155"/>
      <c r="N1589" s="155"/>
      <c r="O1589" s="155"/>
      <c r="P1589" s="155"/>
      <c r="Q1589" s="155"/>
      <c r="R1589" s="155"/>
      <c r="S1589" s="155"/>
      <c r="T1589" s="155"/>
      <c r="U1589" s="155"/>
      <c r="V1589" s="155"/>
      <c r="W1589" s="155"/>
      <c r="X1589" s="155"/>
      <c r="Y1589" s="155"/>
      <c r="Z1589" s="155"/>
    </row>
    <row r="1590" spans="3:26" x14ac:dyDescent="0.25">
      <c r="C1590" s="159"/>
      <c r="D1590" s="159"/>
      <c r="E1590" s="159"/>
      <c r="I1590" s="155"/>
      <c r="J1590" s="155"/>
      <c r="K1590" s="155"/>
      <c r="L1590" s="155"/>
      <c r="M1590" s="155"/>
      <c r="N1590" s="155"/>
      <c r="O1590" s="155"/>
      <c r="P1590" s="155"/>
      <c r="Q1590" s="155"/>
      <c r="R1590" s="155"/>
      <c r="S1590" s="155"/>
      <c r="T1590" s="155"/>
      <c r="U1590" s="155"/>
      <c r="V1590" s="155"/>
      <c r="W1590" s="155"/>
      <c r="X1590" s="155"/>
      <c r="Y1590" s="155"/>
      <c r="Z1590" s="155"/>
    </row>
    <row r="1591" spans="3:26" x14ac:dyDescent="0.25">
      <c r="C1591" s="159"/>
      <c r="D1591" s="159"/>
      <c r="E1591" s="159"/>
      <c r="I1591" s="155"/>
      <c r="J1591" s="155"/>
      <c r="K1591" s="155"/>
      <c r="L1591" s="155"/>
      <c r="M1591" s="155"/>
      <c r="N1591" s="155"/>
      <c r="O1591" s="155"/>
      <c r="P1591" s="155"/>
      <c r="Q1591" s="155"/>
      <c r="R1591" s="155"/>
      <c r="S1591" s="155"/>
      <c r="T1591" s="155"/>
      <c r="U1591" s="155"/>
      <c r="V1591" s="155"/>
      <c r="W1591" s="155"/>
      <c r="X1591" s="155"/>
      <c r="Y1591" s="155"/>
      <c r="Z1591" s="155"/>
    </row>
    <row r="1592" spans="3:26" x14ac:dyDescent="0.25">
      <c r="C1592" s="159"/>
      <c r="D1592" s="159"/>
      <c r="E1592" s="159"/>
      <c r="I1592" s="155"/>
      <c r="J1592" s="155"/>
      <c r="K1592" s="155"/>
      <c r="L1592" s="155"/>
      <c r="M1592" s="155"/>
      <c r="N1592" s="155"/>
      <c r="O1592" s="155"/>
      <c r="P1592" s="155"/>
      <c r="Q1592" s="155"/>
      <c r="R1592" s="155"/>
      <c r="S1592" s="155"/>
      <c r="T1592" s="155"/>
      <c r="U1592" s="155"/>
      <c r="V1592" s="155"/>
      <c r="W1592" s="155"/>
      <c r="X1592" s="155"/>
      <c r="Y1592" s="155"/>
      <c r="Z1592" s="155"/>
    </row>
    <row r="1593" spans="3:26" x14ac:dyDescent="0.25">
      <c r="C1593" s="159"/>
      <c r="D1593" s="159"/>
      <c r="E1593" s="159"/>
      <c r="I1593" s="155"/>
      <c r="J1593" s="155"/>
      <c r="K1593" s="155"/>
      <c r="L1593" s="155"/>
      <c r="M1593" s="155"/>
      <c r="N1593" s="155"/>
      <c r="O1593" s="155"/>
      <c r="P1593" s="155"/>
      <c r="Q1593" s="155"/>
      <c r="R1593" s="155"/>
      <c r="S1593" s="155"/>
      <c r="T1593" s="155"/>
      <c r="U1593" s="155"/>
      <c r="V1593" s="155"/>
      <c r="W1593" s="155"/>
      <c r="X1593" s="155"/>
      <c r="Y1593" s="155"/>
      <c r="Z1593" s="155"/>
    </row>
    <row r="1594" spans="3:26" x14ac:dyDescent="0.25">
      <c r="C1594" s="159"/>
      <c r="D1594" s="159"/>
      <c r="E1594" s="159"/>
      <c r="I1594" s="155"/>
      <c r="J1594" s="155"/>
      <c r="K1594" s="155"/>
      <c r="L1594" s="155"/>
      <c r="M1594" s="155"/>
      <c r="N1594" s="155"/>
      <c r="O1594" s="155"/>
      <c r="P1594" s="155"/>
      <c r="Q1594" s="155"/>
      <c r="R1594" s="155"/>
      <c r="S1594" s="155"/>
      <c r="T1594" s="155"/>
      <c r="U1594" s="155"/>
      <c r="V1594" s="155"/>
      <c r="W1594" s="155"/>
      <c r="X1594" s="155"/>
      <c r="Y1594" s="155"/>
      <c r="Z1594" s="155"/>
    </row>
    <row r="1595" spans="3:26" x14ac:dyDescent="0.25">
      <c r="C1595" s="159"/>
      <c r="D1595" s="159"/>
      <c r="E1595" s="159"/>
      <c r="I1595" s="155"/>
      <c r="J1595" s="155"/>
      <c r="K1595" s="155"/>
      <c r="L1595" s="155"/>
      <c r="M1595" s="155"/>
      <c r="N1595" s="155"/>
      <c r="O1595" s="155"/>
      <c r="P1595" s="155"/>
      <c r="Q1595" s="155"/>
      <c r="R1595" s="155"/>
      <c r="S1595" s="155"/>
      <c r="T1595" s="155"/>
      <c r="U1595" s="155"/>
      <c r="V1595" s="155"/>
      <c r="W1595" s="155"/>
      <c r="X1595" s="155"/>
      <c r="Y1595" s="155"/>
      <c r="Z1595" s="155"/>
    </row>
    <row r="1596" spans="3:26" x14ac:dyDescent="0.25">
      <c r="C1596" s="159"/>
      <c r="D1596" s="159"/>
      <c r="E1596" s="159"/>
      <c r="I1596" s="155"/>
      <c r="J1596" s="155"/>
      <c r="K1596" s="155"/>
      <c r="L1596" s="155"/>
      <c r="M1596" s="155"/>
      <c r="N1596" s="155"/>
      <c r="O1596" s="155"/>
      <c r="P1596" s="155"/>
      <c r="Q1596" s="155"/>
      <c r="R1596" s="155"/>
      <c r="S1596" s="155"/>
      <c r="T1596" s="155"/>
      <c r="U1596" s="155"/>
      <c r="V1596" s="155"/>
      <c r="W1596" s="155"/>
      <c r="X1596" s="155"/>
      <c r="Y1596" s="155"/>
      <c r="Z1596" s="155"/>
    </row>
    <row r="1597" spans="3:26" x14ac:dyDescent="0.25">
      <c r="C1597" s="159"/>
      <c r="D1597" s="159"/>
      <c r="E1597" s="159"/>
      <c r="I1597" s="155"/>
      <c r="J1597" s="155"/>
      <c r="K1597" s="155"/>
      <c r="L1597" s="155"/>
      <c r="M1597" s="155"/>
      <c r="N1597" s="155"/>
      <c r="O1597" s="155"/>
      <c r="P1597" s="155"/>
      <c r="Q1597" s="155"/>
      <c r="R1597" s="155"/>
      <c r="S1597" s="155"/>
      <c r="T1597" s="155"/>
      <c r="U1597" s="155"/>
      <c r="V1597" s="155"/>
      <c r="W1597" s="155"/>
      <c r="X1597" s="155"/>
      <c r="Y1597" s="155"/>
      <c r="Z1597" s="155"/>
    </row>
    <row r="1598" spans="3:26" x14ac:dyDescent="0.25">
      <c r="C1598" s="159"/>
      <c r="D1598" s="159"/>
      <c r="E1598" s="159"/>
      <c r="I1598" s="155"/>
      <c r="J1598" s="155"/>
      <c r="K1598" s="155"/>
      <c r="L1598" s="155"/>
      <c r="M1598" s="155"/>
      <c r="N1598" s="155"/>
      <c r="O1598" s="155"/>
      <c r="P1598" s="155"/>
      <c r="Q1598" s="155"/>
      <c r="R1598" s="155"/>
      <c r="S1598" s="155"/>
      <c r="T1598" s="155"/>
      <c r="U1598" s="155"/>
      <c r="V1598" s="155"/>
      <c r="W1598" s="155"/>
      <c r="X1598" s="155"/>
      <c r="Y1598" s="155"/>
      <c r="Z1598" s="155"/>
    </row>
    <row r="1599" spans="3:26" x14ac:dyDescent="0.25">
      <c r="C1599" s="159"/>
      <c r="D1599" s="159"/>
      <c r="E1599" s="159"/>
      <c r="I1599" s="155"/>
      <c r="J1599" s="155"/>
      <c r="K1599" s="155"/>
      <c r="L1599" s="155"/>
      <c r="M1599" s="155"/>
      <c r="N1599" s="155"/>
      <c r="O1599" s="155"/>
      <c r="P1599" s="155"/>
      <c r="Q1599" s="155"/>
      <c r="R1599" s="155"/>
      <c r="S1599" s="155"/>
      <c r="T1599" s="155"/>
      <c r="U1599" s="155"/>
      <c r="V1599" s="155"/>
      <c r="W1599" s="155"/>
      <c r="X1599" s="155"/>
      <c r="Y1599" s="155"/>
      <c r="Z1599" s="155"/>
    </row>
    <row r="1600" spans="3:26" x14ac:dyDescent="0.25">
      <c r="C1600" s="159"/>
      <c r="D1600" s="159"/>
      <c r="E1600" s="159"/>
      <c r="I1600" s="155"/>
      <c r="J1600" s="155"/>
      <c r="K1600" s="155"/>
      <c r="L1600" s="155"/>
      <c r="M1600" s="155"/>
      <c r="N1600" s="155"/>
      <c r="O1600" s="155"/>
      <c r="P1600" s="155"/>
      <c r="Q1600" s="155"/>
      <c r="R1600" s="155"/>
      <c r="S1600" s="155"/>
      <c r="T1600" s="155"/>
      <c r="U1600" s="155"/>
      <c r="V1600" s="155"/>
      <c r="W1600" s="155"/>
      <c r="X1600" s="155"/>
      <c r="Y1600" s="155"/>
      <c r="Z1600" s="155"/>
    </row>
    <row r="1601" spans="3:26" x14ac:dyDescent="0.25">
      <c r="C1601" s="159"/>
      <c r="D1601" s="159"/>
      <c r="E1601" s="159"/>
      <c r="I1601" s="155"/>
      <c r="J1601" s="155"/>
      <c r="K1601" s="155"/>
      <c r="L1601" s="155"/>
      <c r="M1601" s="155"/>
      <c r="N1601" s="155"/>
      <c r="O1601" s="155"/>
      <c r="P1601" s="155"/>
      <c r="Q1601" s="155"/>
      <c r="R1601" s="155"/>
      <c r="S1601" s="155"/>
      <c r="T1601" s="155"/>
      <c r="U1601" s="155"/>
      <c r="V1601" s="155"/>
      <c r="W1601" s="155"/>
      <c r="X1601" s="155"/>
      <c r="Y1601" s="155"/>
      <c r="Z1601" s="155"/>
    </row>
    <row r="1602" spans="3:26" x14ac:dyDescent="0.25">
      <c r="C1602" s="159"/>
      <c r="D1602" s="159"/>
      <c r="E1602" s="159"/>
      <c r="I1602" s="155"/>
      <c r="J1602" s="155"/>
      <c r="K1602" s="155"/>
      <c r="L1602" s="155"/>
      <c r="M1602" s="155"/>
      <c r="N1602" s="155"/>
      <c r="O1602" s="155"/>
      <c r="P1602" s="155"/>
      <c r="Q1602" s="155"/>
      <c r="R1602" s="155"/>
      <c r="S1602" s="155"/>
      <c r="T1602" s="155"/>
      <c r="U1602" s="155"/>
      <c r="V1602" s="155"/>
      <c r="W1602" s="155"/>
      <c r="X1602" s="155"/>
      <c r="Y1602" s="155"/>
      <c r="Z1602" s="155"/>
    </row>
    <row r="1603" spans="3:26" x14ac:dyDescent="0.25">
      <c r="C1603" s="159"/>
      <c r="D1603" s="159"/>
      <c r="E1603" s="159"/>
      <c r="I1603" s="155"/>
      <c r="J1603" s="155"/>
      <c r="K1603" s="155"/>
      <c r="L1603" s="155"/>
      <c r="M1603" s="155"/>
      <c r="N1603" s="155"/>
      <c r="O1603" s="155"/>
      <c r="P1603" s="155"/>
      <c r="Q1603" s="155"/>
      <c r="R1603" s="155"/>
      <c r="S1603" s="155"/>
      <c r="T1603" s="155"/>
      <c r="U1603" s="155"/>
      <c r="V1603" s="155"/>
      <c r="W1603" s="155"/>
      <c r="X1603" s="155"/>
      <c r="Y1603" s="155"/>
      <c r="Z1603" s="155"/>
    </row>
    <row r="1604" spans="3:26" x14ac:dyDescent="0.25">
      <c r="C1604" s="159"/>
      <c r="D1604" s="159"/>
      <c r="E1604" s="159"/>
      <c r="I1604" s="155"/>
      <c r="J1604" s="155"/>
      <c r="K1604" s="155"/>
      <c r="L1604" s="155"/>
      <c r="M1604" s="155"/>
      <c r="N1604" s="155"/>
      <c r="O1604" s="155"/>
      <c r="P1604" s="155"/>
      <c r="Q1604" s="155"/>
      <c r="R1604" s="155"/>
      <c r="S1604" s="155"/>
      <c r="T1604" s="155"/>
      <c r="U1604" s="155"/>
      <c r="V1604" s="155"/>
      <c r="W1604" s="155"/>
      <c r="X1604" s="155"/>
      <c r="Y1604" s="155"/>
      <c r="Z1604" s="155"/>
    </row>
    <row r="1605" spans="3:26" x14ac:dyDescent="0.25">
      <c r="C1605" s="159"/>
      <c r="D1605" s="159"/>
      <c r="E1605" s="159"/>
      <c r="I1605" s="155"/>
      <c r="J1605" s="155"/>
      <c r="K1605" s="155"/>
      <c r="L1605" s="155"/>
      <c r="M1605" s="155"/>
      <c r="N1605" s="155"/>
      <c r="O1605" s="155"/>
      <c r="P1605" s="155"/>
      <c r="Q1605" s="155"/>
      <c r="R1605" s="155"/>
      <c r="S1605" s="155"/>
      <c r="T1605" s="155"/>
      <c r="U1605" s="155"/>
      <c r="V1605" s="155"/>
      <c r="W1605" s="155"/>
      <c r="X1605" s="155"/>
      <c r="Y1605" s="155"/>
      <c r="Z1605" s="155"/>
    </row>
    <row r="1606" spans="3:26" x14ac:dyDescent="0.25">
      <c r="C1606" s="159"/>
      <c r="D1606" s="159"/>
      <c r="E1606" s="159"/>
      <c r="I1606" s="155"/>
      <c r="J1606" s="155"/>
      <c r="K1606" s="155"/>
      <c r="L1606" s="155"/>
      <c r="M1606" s="155"/>
      <c r="N1606" s="155"/>
      <c r="O1606" s="155"/>
      <c r="P1606" s="155"/>
      <c r="Q1606" s="155"/>
      <c r="R1606" s="155"/>
      <c r="S1606" s="155"/>
      <c r="T1606" s="155"/>
      <c r="U1606" s="155"/>
      <c r="V1606" s="155"/>
      <c r="W1606" s="155"/>
      <c r="X1606" s="155"/>
      <c r="Y1606" s="155"/>
      <c r="Z1606" s="155"/>
    </row>
    <row r="1607" spans="3:26" x14ac:dyDescent="0.25">
      <c r="C1607" s="159"/>
      <c r="D1607" s="159"/>
      <c r="E1607" s="159"/>
      <c r="I1607" s="155"/>
      <c r="J1607" s="155"/>
      <c r="K1607" s="155"/>
      <c r="L1607" s="155"/>
      <c r="M1607" s="155"/>
      <c r="N1607" s="155"/>
      <c r="O1607" s="155"/>
      <c r="P1607" s="155"/>
      <c r="Q1607" s="155"/>
      <c r="R1607" s="155"/>
      <c r="S1607" s="155"/>
      <c r="T1607" s="155"/>
      <c r="U1607" s="155"/>
      <c r="V1607" s="155"/>
      <c r="W1607" s="155"/>
      <c r="X1607" s="155"/>
      <c r="Y1607" s="155"/>
      <c r="Z1607" s="155"/>
    </row>
    <row r="1608" spans="3:26" x14ac:dyDescent="0.25">
      <c r="C1608" s="159"/>
      <c r="D1608" s="159"/>
      <c r="E1608" s="159"/>
      <c r="I1608" s="155"/>
      <c r="J1608" s="155"/>
      <c r="K1608" s="155"/>
      <c r="L1608" s="155"/>
      <c r="M1608" s="155"/>
      <c r="N1608" s="155"/>
      <c r="O1608" s="155"/>
      <c r="P1608" s="155"/>
      <c r="Q1608" s="155"/>
      <c r="R1608" s="155"/>
      <c r="S1608" s="155"/>
      <c r="T1608" s="155"/>
      <c r="U1608" s="155"/>
      <c r="V1608" s="155"/>
      <c r="W1608" s="155"/>
      <c r="X1608" s="155"/>
      <c r="Y1608" s="155"/>
      <c r="Z1608" s="155"/>
    </row>
    <row r="1609" spans="3:26" x14ac:dyDescent="0.25">
      <c r="C1609" s="159"/>
      <c r="D1609" s="159"/>
      <c r="E1609" s="159"/>
      <c r="I1609" s="155"/>
      <c r="J1609" s="155"/>
      <c r="K1609" s="155"/>
      <c r="L1609" s="155"/>
      <c r="M1609" s="155"/>
      <c r="N1609" s="155"/>
      <c r="O1609" s="155"/>
      <c r="P1609" s="155"/>
      <c r="Q1609" s="155"/>
      <c r="R1609" s="155"/>
      <c r="S1609" s="155"/>
      <c r="T1609" s="155"/>
      <c r="U1609" s="155"/>
      <c r="V1609" s="155"/>
      <c r="W1609" s="155"/>
      <c r="X1609" s="155"/>
      <c r="Y1609" s="155"/>
      <c r="Z1609" s="155"/>
    </row>
    <row r="1610" spans="3:26" x14ac:dyDescent="0.25">
      <c r="C1610" s="159"/>
      <c r="D1610" s="159"/>
      <c r="E1610" s="159"/>
      <c r="I1610" s="155"/>
      <c r="J1610" s="155"/>
      <c r="K1610" s="155"/>
      <c r="L1610" s="155"/>
      <c r="M1610" s="155"/>
      <c r="N1610" s="155"/>
      <c r="O1610" s="155"/>
      <c r="P1610" s="155"/>
      <c r="Q1610" s="155"/>
      <c r="R1610" s="155"/>
      <c r="S1610" s="155"/>
      <c r="T1610" s="155"/>
      <c r="U1610" s="155"/>
      <c r="V1610" s="155"/>
      <c r="W1610" s="155"/>
      <c r="X1610" s="155"/>
      <c r="Y1610" s="155"/>
      <c r="Z1610" s="155"/>
    </row>
    <row r="1611" spans="3:26" x14ac:dyDescent="0.25">
      <c r="C1611" s="159"/>
      <c r="D1611" s="159"/>
      <c r="E1611" s="159"/>
      <c r="I1611" s="155"/>
      <c r="J1611" s="155"/>
      <c r="K1611" s="155"/>
      <c r="L1611" s="155"/>
      <c r="M1611" s="155"/>
      <c r="N1611" s="155"/>
      <c r="O1611" s="155"/>
      <c r="P1611" s="155"/>
      <c r="Q1611" s="155"/>
      <c r="R1611" s="155"/>
      <c r="S1611" s="155"/>
      <c r="T1611" s="155"/>
      <c r="U1611" s="155"/>
      <c r="V1611" s="155"/>
      <c r="W1611" s="155"/>
      <c r="X1611" s="155"/>
      <c r="Y1611" s="155"/>
      <c r="Z1611" s="155"/>
    </row>
    <row r="1612" spans="3:26" x14ac:dyDescent="0.25">
      <c r="C1612" s="159"/>
      <c r="D1612" s="159"/>
      <c r="E1612" s="159"/>
      <c r="I1612" s="155"/>
      <c r="J1612" s="155"/>
      <c r="K1612" s="155"/>
      <c r="L1612" s="155"/>
      <c r="M1612" s="155"/>
      <c r="N1612" s="155"/>
      <c r="O1612" s="155"/>
      <c r="P1612" s="155"/>
      <c r="Q1612" s="155"/>
      <c r="R1612" s="155"/>
      <c r="S1612" s="155"/>
      <c r="T1612" s="155"/>
      <c r="U1612" s="155"/>
      <c r="V1612" s="155"/>
      <c r="W1612" s="155"/>
      <c r="X1612" s="155"/>
      <c r="Y1612" s="155"/>
      <c r="Z1612" s="155"/>
    </row>
    <row r="1613" spans="3:26" x14ac:dyDescent="0.25">
      <c r="C1613" s="159"/>
      <c r="D1613" s="159"/>
      <c r="E1613" s="159"/>
      <c r="I1613" s="155"/>
      <c r="J1613" s="155"/>
      <c r="K1613" s="155"/>
      <c r="L1613" s="155"/>
      <c r="M1613" s="155"/>
      <c r="N1613" s="155"/>
      <c r="O1613" s="155"/>
      <c r="P1613" s="155"/>
      <c r="Q1613" s="155"/>
      <c r="R1613" s="155"/>
      <c r="S1613" s="155"/>
      <c r="T1613" s="155"/>
      <c r="U1613" s="155"/>
      <c r="V1613" s="155"/>
      <c r="W1613" s="155"/>
      <c r="X1613" s="155"/>
      <c r="Y1613" s="155"/>
      <c r="Z1613" s="155"/>
    </row>
    <row r="1614" spans="3:26" x14ac:dyDescent="0.25">
      <c r="C1614" s="159"/>
      <c r="D1614" s="159"/>
      <c r="E1614" s="159"/>
      <c r="I1614" s="155"/>
      <c r="J1614" s="155"/>
      <c r="K1614" s="155"/>
      <c r="L1614" s="155"/>
      <c r="M1614" s="155"/>
      <c r="N1614" s="155"/>
      <c r="O1614" s="155"/>
      <c r="P1614" s="155"/>
      <c r="Q1614" s="155"/>
      <c r="R1614" s="155"/>
      <c r="S1614" s="155"/>
      <c r="T1614" s="155"/>
      <c r="U1614" s="155"/>
      <c r="V1614" s="155"/>
      <c r="W1614" s="155"/>
      <c r="X1614" s="155"/>
      <c r="Y1614" s="155"/>
      <c r="Z1614" s="155"/>
    </row>
    <row r="1615" spans="3:26" x14ac:dyDescent="0.25">
      <c r="C1615" s="159"/>
      <c r="D1615" s="159"/>
      <c r="E1615" s="159"/>
      <c r="I1615" s="155"/>
      <c r="J1615" s="155"/>
      <c r="K1615" s="155"/>
      <c r="L1615" s="155"/>
      <c r="M1615" s="155"/>
      <c r="N1615" s="155"/>
      <c r="O1615" s="155"/>
      <c r="P1615" s="155"/>
      <c r="Q1615" s="155"/>
      <c r="R1615" s="155"/>
      <c r="S1615" s="155"/>
      <c r="T1615" s="155"/>
      <c r="U1615" s="155"/>
      <c r="V1615" s="155"/>
      <c r="W1615" s="155"/>
      <c r="X1615" s="155"/>
      <c r="Y1615" s="155"/>
      <c r="Z1615" s="155"/>
    </row>
    <row r="1616" spans="3:26" x14ac:dyDescent="0.25">
      <c r="C1616" s="159"/>
      <c r="D1616" s="159"/>
      <c r="E1616" s="159"/>
      <c r="I1616" s="155"/>
      <c r="J1616" s="155"/>
      <c r="K1616" s="155"/>
      <c r="L1616" s="155"/>
      <c r="M1616" s="155"/>
      <c r="N1616" s="155"/>
      <c r="O1616" s="155"/>
      <c r="P1616" s="155"/>
      <c r="Q1616" s="155"/>
      <c r="R1616" s="155"/>
      <c r="S1616" s="155"/>
      <c r="T1616" s="155"/>
      <c r="U1616" s="155"/>
      <c r="V1616" s="155"/>
      <c r="W1616" s="155"/>
      <c r="X1616" s="155"/>
      <c r="Y1616" s="155"/>
      <c r="Z1616" s="155"/>
    </row>
    <row r="1617" spans="3:26" x14ac:dyDescent="0.25">
      <c r="C1617" s="159"/>
      <c r="D1617" s="159"/>
      <c r="E1617" s="159"/>
      <c r="I1617" s="155"/>
      <c r="J1617" s="155"/>
      <c r="K1617" s="155"/>
      <c r="L1617" s="155"/>
      <c r="M1617" s="155"/>
      <c r="N1617" s="155"/>
      <c r="O1617" s="155"/>
      <c r="P1617" s="155"/>
      <c r="Q1617" s="155"/>
      <c r="R1617" s="155"/>
      <c r="S1617" s="155"/>
      <c r="T1617" s="155"/>
      <c r="U1617" s="155"/>
      <c r="V1617" s="155"/>
      <c r="W1617" s="155"/>
      <c r="X1617" s="155"/>
      <c r="Y1617" s="155"/>
      <c r="Z1617" s="155"/>
    </row>
    <row r="1618" spans="3:26" x14ac:dyDescent="0.25">
      <c r="C1618" s="159"/>
      <c r="D1618" s="159"/>
      <c r="E1618" s="159"/>
      <c r="I1618" s="155"/>
      <c r="J1618" s="155"/>
      <c r="K1618" s="155"/>
      <c r="L1618" s="155"/>
      <c r="M1618" s="155"/>
      <c r="N1618" s="155"/>
      <c r="O1618" s="155"/>
      <c r="P1618" s="155"/>
      <c r="Q1618" s="155"/>
      <c r="R1618" s="155"/>
      <c r="S1618" s="155"/>
      <c r="T1618" s="155"/>
      <c r="U1618" s="155"/>
      <c r="V1618" s="155"/>
      <c r="W1618" s="155"/>
      <c r="X1618" s="155"/>
      <c r="Y1618" s="155"/>
      <c r="Z1618" s="155"/>
    </row>
    <row r="1619" spans="3:26" x14ac:dyDescent="0.25">
      <c r="C1619" s="159"/>
      <c r="D1619" s="159"/>
      <c r="E1619" s="159"/>
      <c r="I1619" s="155"/>
      <c r="J1619" s="155"/>
      <c r="K1619" s="155"/>
      <c r="L1619" s="155"/>
      <c r="M1619" s="155"/>
      <c r="N1619" s="155"/>
      <c r="O1619" s="155"/>
      <c r="P1619" s="155"/>
      <c r="Q1619" s="155"/>
      <c r="R1619" s="155"/>
      <c r="S1619" s="155"/>
      <c r="T1619" s="155"/>
      <c r="U1619" s="155"/>
      <c r="V1619" s="155"/>
      <c r="W1619" s="155"/>
      <c r="X1619" s="155"/>
      <c r="Y1619" s="155"/>
      <c r="Z1619" s="155"/>
    </row>
    <row r="1620" spans="3:26" x14ac:dyDescent="0.25">
      <c r="C1620" s="159"/>
      <c r="D1620" s="159"/>
      <c r="E1620" s="159"/>
      <c r="I1620" s="155"/>
      <c r="J1620" s="155"/>
      <c r="K1620" s="155"/>
      <c r="L1620" s="155"/>
      <c r="M1620" s="155"/>
      <c r="N1620" s="155"/>
      <c r="O1620" s="155"/>
      <c r="P1620" s="155"/>
      <c r="Q1620" s="155"/>
      <c r="R1620" s="155"/>
      <c r="S1620" s="155"/>
      <c r="T1620" s="155"/>
      <c r="U1620" s="155"/>
      <c r="V1620" s="155"/>
      <c r="W1620" s="155"/>
      <c r="X1620" s="155"/>
      <c r="Y1620" s="155"/>
      <c r="Z1620" s="155"/>
    </row>
    <row r="1621" spans="3:26" x14ac:dyDescent="0.25">
      <c r="C1621" s="159"/>
      <c r="D1621" s="159"/>
      <c r="E1621" s="159"/>
      <c r="I1621" s="155"/>
      <c r="J1621" s="155"/>
      <c r="K1621" s="155"/>
      <c r="L1621" s="155"/>
      <c r="M1621" s="155"/>
      <c r="N1621" s="155"/>
      <c r="O1621" s="155"/>
      <c r="P1621" s="155"/>
      <c r="Q1621" s="155"/>
      <c r="R1621" s="155"/>
      <c r="S1621" s="155"/>
      <c r="T1621" s="155"/>
      <c r="U1621" s="155"/>
      <c r="V1621" s="155"/>
      <c r="W1621" s="155"/>
      <c r="X1621" s="155"/>
      <c r="Y1621" s="155"/>
      <c r="Z1621" s="155"/>
    </row>
    <row r="1622" spans="3:26" x14ac:dyDescent="0.25">
      <c r="C1622" s="159"/>
      <c r="D1622" s="159"/>
      <c r="E1622" s="159"/>
      <c r="I1622" s="155"/>
      <c r="J1622" s="155"/>
      <c r="K1622" s="155"/>
      <c r="L1622" s="155"/>
      <c r="M1622" s="155"/>
      <c r="N1622" s="155"/>
      <c r="O1622" s="155"/>
      <c r="P1622" s="155"/>
      <c r="Q1622" s="155"/>
      <c r="R1622" s="155"/>
      <c r="S1622" s="155"/>
      <c r="T1622" s="155"/>
      <c r="U1622" s="155"/>
      <c r="V1622" s="155"/>
      <c r="W1622" s="155"/>
      <c r="X1622" s="155"/>
      <c r="Y1622" s="155"/>
      <c r="Z1622" s="155"/>
    </row>
    <row r="1623" spans="3:26" x14ac:dyDescent="0.25">
      <c r="C1623" s="159"/>
      <c r="D1623" s="159"/>
      <c r="E1623" s="159"/>
      <c r="I1623" s="155"/>
      <c r="J1623" s="155"/>
      <c r="K1623" s="155"/>
      <c r="L1623" s="155"/>
      <c r="M1623" s="155"/>
      <c r="N1623" s="155"/>
      <c r="O1623" s="155"/>
      <c r="P1623" s="155"/>
      <c r="Q1623" s="155"/>
      <c r="R1623" s="155"/>
      <c r="S1623" s="155"/>
      <c r="T1623" s="155"/>
      <c r="U1623" s="155"/>
      <c r="V1623" s="155"/>
      <c r="W1623" s="155"/>
      <c r="X1623" s="155"/>
      <c r="Y1623" s="155"/>
      <c r="Z1623" s="155"/>
    </row>
    <row r="1624" spans="3:26" x14ac:dyDescent="0.25">
      <c r="C1624" s="159"/>
      <c r="D1624" s="159"/>
      <c r="E1624" s="159"/>
      <c r="I1624" s="155"/>
      <c r="J1624" s="155"/>
      <c r="K1624" s="155"/>
      <c r="L1624" s="155"/>
      <c r="M1624" s="155"/>
      <c r="N1624" s="155"/>
      <c r="O1624" s="155"/>
      <c r="P1624" s="155"/>
      <c r="Q1624" s="155"/>
      <c r="R1624" s="155"/>
      <c r="S1624" s="155"/>
      <c r="T1624" s="155"/>
      <c r="U1624" s="155"/>
      <c r="V1624" s="155"/>
      <c r="W1624" s="155"/>
      <c r="X1624" s="155"/>
      <c r="Y1624" s="155"/>
      <c r="Z1624" s="155"/>
    </row>
    <row r="1625" spans="3:26" x14ac:dyDescent="0.25">
      <c r="C1625" s="159"/>
      <c r="D1625" s="159"/>
      <c r="E1625" s="159"/>
      <c r="I1625" s="155"/>
      <c r="J1625" s="155"/>
      <c r="K1625" s="155"/>
      <c r="L1625" s="155"/>
      <c r="M1625" s="155"/>
      <c r="N1625" s="155"/>
      <c r="O1625" s="155"/>
      <c r="P1625" s="155"/>
      <c r="Q1625" s="155"/>
      <c r="R1625" s="155"/>
      <c r="S1625" s="155"/>
      <c r="T1625" s="155"/>
      <c r="U1625" s="155"/>
      <c r="V1625" s="155"/>
      <c r="W1625" s="155"/>
      <c r="X1625" s="155"/>
      <c r="Y1625" s="155"/>
      <c r="Z1625" s="155"/>
    </row>
    <row r="1626" spans="3:26" x14ac:dyDescent="0.25">
      <c r="C1626" s="159"/>
      <c r="D1626" s="159"/>
      <c r="E1626" s="159"/>
      <c r="I1626" s="155"/>
      <c r="J1626" s="155"/>
      <c r="K1626" s="155"/>
      <c r="L1626" s="155"/>
      <c r="M1626" s="155"/>
      <c r="N1626" s="155"/>
      <c r="O1626" s="155"/>
      <c r="P1626" s="155"/>
      <c r="Q1626" s="155"/>
      <c r="R1626" s="155"/>
      <c r="S1626" s="155"/>
      <c r="T1626" s="155"/>
      <c r="U1626" s="155"/>
      <c r="V1626" s="155"/>
      <c r="W1626" s="155"/>
      <c r="X1626" s="155"/>
      <c r="Y1626" s="155"/>
      <c r="Z1626" s="155"/>
    </row>
    <row r="1627" spans="3:26" x14ac:dyDescent="0.25">
      <c r="C1627" s="159"/>
      <c r="D1627" s="159"/>
      <c r="E1627" s="159"/>
      <c r="I1627" s="155"/>
      <c r="J1627" s="155"/>
      <c r="K1627" s="155"/>
      <c r="L1627" s="155"/>
      <c r="M1627" s="155"/>
      <c r="N1627" s="155"/>
      <c r="O1627" s="155"/>
      <c r="P1627" s="155"/>
      <c r="Q1627" s="155"/>
      <c r="R1627" s="155"/>
      <c r="S1627" s="155"/>
      <c r="T1627" s="155"/>
      <c r="U1627" s="155"/>
      <c r="V1627" s="155"/>
      <c r="W1627" s="155"/>
      <c r="X1627" s="155"/>
      <c r="Y1627" s="155"/>
      <c r="Z1627" s="155"/>
    </row>
    <row r="1628" spans="3:26" x14ac:dyDescent="0.25">
      <c r="C1628" s="159"/>
      <c r="D1628" s="159"/>
      <c r="E1628" s="159"/>
      <c r="I1628" s="155"/>
      <c r="J1628" s="155"/>
      <c r="K1628" s="155"/>
      <c r="L1628" s="155"/>
      <c r="M1628" s="155"/>
      <c r="N1628" s="155"/>
      <c r="O1628" s="155"/>
      <c r="P1628" s="155"/>
      <c r="Q1628" s="155"/>
      <c r="R1628" s="155"/>
      <c r="S1628" s="155"/>
      <c r="T1628" s="155"/>
      <c r="U1628" s="155"/>
      <c r="V1628" s="155"/>
      <c r="W1628" s="155"/>
      <c r="X1628" s="155"/>
      <c r="Y1628" s="155"/>
      <c r="Z1628" s="155"/>
    </row>
    <row r="1629" spans="3:26" x14ac:dyDescent="0.25">
      <c r="C1629" s="159"/>
      <c r="D1629" s="159"/>
      <c r="E1629" s="159"/>
      <c r="I1629" s="155"/>
      <c r="J1629" s="155"/>
      <c r="K1629" s="155"/>
      <c r="L1629" s="155"/>
      <c r="M1629" s="155"/>
      <c r="N1629" s="155"/>
      <c r="O1629" s="155"/>
      <c r="P1629" s="155"/>
      <c r="Q1629" s="155"/>
      <c r="R1629" s="155"/>
      <c r="S1629" s="155"/>
      <c r="T1629" s="155"/>
      <c r="U1629" s="155"/>
      <c r="V1629" s="155"/>
      <c r="W1629" s="155"/>
      <c r="X1629" s="155"/>
      <c r="Y1629" s="155"/>
      <c r="Z1629" s="155"/>
    </row>
    <row r="1630" spans="3:26" x14ac:dyDescent="0.25">
      <c r="C1630" s="159"/>
      <c r="D1630" s="159"/>
      <c r="E1630" s="159"/>
      <c r="I1630" s="155"/>
      <c r="J1630" s="155"/>
      <c r="K1630" s="155"/>
      <c r="L1630" s="155"/>
      <c r="M1630" s="155"/>
      <c r="N1630" s="155"/>
      <c r="O1630" s="155"/>
      <c r="P1630" s="155"/>
      <c r="Q1630" s="155"/>
      <c r="R1630" s="155"/>
      <c r="S1630" s="155"/>
      <c r="T1630" s="155"/>
      <c r="U1630" s="155"/>
      <c r="V1630" s="155"/>
      <c r="W1630" s="155"/>
      <c r="X1630" s="155"/>
      <c r="Y1630" s="155"/>
      <c r="Z1630" s="155"/>
    </row>
    <row r="1631" spans="3:26" x14ac:dyDescent="0.25">
      <c r="C1631" s="159"/>
      <c r="D1631" s="159"/>
      <c r="E1631" s="159"/>
      <c r="I1631" s="155"/>
      <c r="J1631" s="155"/>
      <c r="K1631" s="155"/>
      <c r="L1631" s="155"/>
      <c r="M1631" s="155"/>
      <c r="N1631" s="155"/>
      <c r="O1631" s="155"/>
      <c r="P1631" s="155"/>
      <c r="Q1631" s="155"/>
      <c r="R1631" s="155"/>
      <c r="S1631" s="155"/>
      <c r="T1631" s="155"/>
      <c r="U1631" s="155"/>
      <c r="V1631" s="155"/>
      <c r="W1631" s="155"/>
      <c r="X1631" s="155"/>
      <c r="Y1631" s="155"/>
      <c r="Z1631" s="155"/>
    </row>
    <row r="1632" spans="3:26" x14ac:dyDescent="0.25">
      <c r="C1632" s="159"/>
      <c r="D1632" s="159"/>
      <c r="E1632" s="159"/>
      <c r="I1632" s="155"/>
      <c r="J1632" s="155"/>
      <c r="K1632" s="155"/>
      <c r="L1632" s="155"/>
      <c r="M1632" s="155"/>
      <c r="N1632" s="155"/>
      <c r="O1632" s="155"/>
      <c r="P1632" s="155"/>
      <c r="Q1632" s="155"/>
      <c r="R1632" s="155"/>
      <c r="S1632" s="155"/>
      <c r="T1632" s="155"/>
      <c r="U1632" s="155"/>
      <c r="V1632" s="155"/>
      <c r="W1632" s="155"/>
      <c r="X1632" s="155"/>
      <c r="Y1632" s="155"/>
      <c r="Z1632" s="155"/>
    </row>
    <row r="1633" spans="3:26" x14ac:dyDescent="0.25">
      <c r="C1633" s="159"/>
      <c r="D1633" s="159"/>
      <c r="E1633" s="159"/>
      <c r="I1633" s="155"/>
      <c r="J1633" s="155"/>
      <c r="K1633" s="155"/>
      <c r="L1633" s="155"/>
      <c r="M1633" s="155"/>
      <c r="N1633" s="155"/>
      <c r="O1633" s="155"/>
      <c r="P1633" s="155"/>
      <c r="Q1633" s="155"/>
      <c r="R1633" s="155"/>
      <c r="S1633" s="155"/>
      <c r="T1633" s="155"/>
      <c r="U1633" s="155"/>
      <c r="V1633" s="155"/>
      <c r="W1633" s="155"/>
      <c r="X1633" s="155"/>
      <c r="Y1633" s="155"/>
      <c r="Z1633" s="155"/>
    </row>
    <row r="1634" spans="3:26" x14ac:dyDescent="0.25">
      <c r="C1634" s="159"/>
      <c r="D1634" s="159"/>
      <c r="E1634" s="159"/>
      <c r="I1634" s="155"/>
      <c r="J1634" s="155"/>
      <c r="K1634" s="155"/>
      <c r="L1634" s="155"/>
      <c r="M1634" s="155"/>
      <c r="N1634" s="155"/>
      <c r="O1634" s="155"/>
      <c r="P1634" s="155"/>
      <c r="Q1634" s="155"/>
      <c r="R1634" s="155"/>
      <c r="S1634" s="155"/>
      <c r="T1634" s="155"/>
      <c r="U1634" s="155"/>
      <c r="V1634" s="155"/>
      <c r="W1634" s="155"/>
      <c r="X1634" s="155"/>
      <c r="Y1634" s="155"/>
      <c r="Z1634" s="155"/>
    </row>
    <row r="1635" spans="3:26" x14ac:dyDescent="0.25">
      <c r="C1635" s="159"/>
      <c r="D1635" s="159"/>
      <c r="E1635" s="159"/>
      <c r="I1635" s="155"/>
      <c r="J1635" s="155"/>
      <c r="K1635" s="155"/>
      <c r="L1635" s="155"/>
      <c r="M1635" s="155"/>
      <c r="N1635" s="155"/>
      <c r="O1635" s="155"/>
      <c r="P1635" s="155"/>
      <c r="Q1635" s="155"/>
      <c r="R1635" s="155"/>
      <c r="S1635" s="155"/>
      <c r="T1635" s="155"/>
      <c r="U1635" s="155"/>
      <c r="V1635" s="155"/>
      <c r="W1635" s="155"/>
      <c r="X1635" s="155"/>
      <c r="Y1635" s="155"/>
      <c r="Z1635" s="155"/>
    </row>
    <row r="1636" spans="3:26" x14ac:dyDescent="0.25">
      <c r="C1636" s="159"/>
      <c r="D1636" s="159"/>
      <c r="E1636" s="159"/>
      <c r="I1636" s="155"/>
      <c r="J1636" s="155"/>
      <c r="K1636" s="155"/>
      <c r="L1636" s="155"/>
      <c r="M1636" s="155"/>
      <c r="N1636" s="155"/>
      <c r="O1636" s="155"/>
      <c r="P1636" s="155"/>
      <c r="Q1636" s="155"/>
      <c r="R1636" s="155"/>
      <c r="S1636" s="155"/>
      <c r="T1636" s="155"/>
      <c r="U1636" s="155"/>
      <c r="V1636" s="155"/>
      <c r="W1636" s="155"/>
      <c r="X1636" s="155"/>
      <c r="Y1636" s="155"/>
      <c r="Z1636" s="155"/>
    </row>
    <row r="1637" spans="3:26" x14ac:dyDescent="0.25">
      <c r="C1637" s="159"/>
      <c r="D1637" s="159"/>
      <c r="E1637" s="159"/>
      <c r="I1637" s="155"/>
      <c r="J1637" s="155"/>
      <c r="K1637" s="155"/>
      <c r="L1637" s="155"/>
      <c r="M1637" s="155"/>
      <c r="N1637" s="155"/>
      <c r="O1637" s="155"/>
      <c r="P1637" s="155"/>
      <c r="Q1637" s="155"/>
      <c r="R1637" s="155"/>
      <c r="S1637" s="155"/>
      <c r="T1637" s="155"/>
      <c r="U1637" s="155"/>
      <c r="V1637" s="155"/>
      <c r="W1637" s="155"/>
      <c r="X1637" s="155"/>
      <c r="Y1637" s="155"/>
      <c r="Z1637" s="155"/>
    </row>
    <row r="1638" spans="3:26" x14ac:dyDescent="0.25">
      <c r="C1638" s="159"/>
      <c r="D1638" s="159"/>
      <c r="E1638" s="159"/>
      <c r="I1638" s="155"/>
      <c r="J1638" s="155"/>
      <c r="K1638" s="155"/>
      <c r="L1638" s="155"/>
      <c r="M1638" s="155"/>
      <c r="N1638" s="155"/>
      <c r="O1638" s="155"/>
      <c r="P1638" s="155"/>
      <c r="Q1638" s="155"/>
      <c r="R1638" s="155"/>
      <c r="S1638" s="155"/>
      <c r="T1638" s="155"/>
      <c r="U1638" s="155"/>
      <c r="V1638" s="155"/>
      <c r="W1638" s="155"/>
      <c r="X1638" s="155"/>
      <c r="Y1638" s="155"/>
      <c r="Z1638" s="155"/>
    </row>
    <row r="1639" spans="3:26" x14ac:dyDescent="0.25">
      <c r="C1639" s="159"/>
      <c r="D1639" s="159"/>
      <c r="E1639" s="159"/>
      <c r="I1639" s="155"/>
      <c r="J1639" s="155"/>
      <c r="K1639" s="155"/>
      <c r="L1639" s="155"/>
      <c r="M1639" s="155"/>
      <c r="N1639" s="155"/>
      <c r="O1639" s="155"/>
      <c r="P1639" s="155"/>
      <c r="Q1639" s="155"/>
      <c r="R1639" s="155"/>
      <c r="S1639" s="155"/>
      <c r="T1639" s="155"/>
      <c r="U1639" s="155"/>
      <c r="V1639" s="155"/>
      <c r="W1639" s="155"/>
      <c r="X1639" s="155"/>
      <c r="Y1639" s="155"/>
      <c r="Z1639" s="155"/>
    </row>
    <row r="1640" spans="3:26" x14ac:dyDescent="0.25">
      <c r="C1640" s="159"/>
      <c r="D1640" s="159"/>
      <c r="E1640" s="159"/>
      <c r="I1640" s="155"/>
      <c r="J1640" s="155"/>
      <c r="K1640" s="155"/>
      <c r="L1640" s="155"/>
      <c r="M1640" s="155"/>
      <c r="N1640" s="155"/>
      <c r="O1640" s="155"/>
      <c r="P1640" s="155"/>
      <c r="Q1640" s="155"/>
      <c r="R1640" s="155"/>
      <c r="S1640" s="155"/>
      <c r="T1640" s="155"/>
      <c r="U1640" s="155"/>
      <c r="V1640" s="155"/>
      <c r="W1640" s="155"/>
      <c r="X1640" s="155"/>
      <c r="Y1640" s="155"/>
      <c r="Z1640" s="155"/>
    </row>
    <row r="1641" spans="3:26" x14ac:dyDescent="0.25">
      <c r="C1641" s="159"/>
      <c r="D1641" s="159"/>
      <c r="E1641" s="159"/>
      <c r="I1641" s="155"/>
      <c r="J1641" s="155"/>
      <c r="K1641" s="155"/>
      <c r="L1641" s="155"/>
      <c r="M1641" s="155"/>
      <c r="N1641" s="155"/>
      <c r="O1641" s="155"/>
      <c r="P1641" s="155"/>
      <c r="Q1641" s="155"/>
      <c r="R1641" s="155"/>
      <c r="S1641" s="155"/>
      <c r="T1641" s="155"/>
      <c r="U1641" s="155"/>
      <c r="V1641" s="155"/>
      <c r="W1641" s="155"/>
      <c r="X1641" s="155"/>
      <c r="Y1641" s="155"/>
      <c r="Z1641" s="155"/>
    </row>
    <row r="1642" spans="3:26" x14ac:dyDescent="0.25">
      <c r="C1642" s="159"/>
      <c r="D1642" s="159"/>
      <c r="E1642" s="159"/>
      <c r="I1642" s="155"/>
      <c r="J1642" s="155"/>
      <c r="K1642" s="155"/>
      <c r="L1642" s="155"/>
      <c r="M1642" s="155"/>
      <c r="N1642" s="155"/>
      <c r="O1642" s="155"/>
      <c r="P1642" s="155"/>
      <c r="Q1642" s="155"/>
      <c r="R1642" s="155"/>
      <c r="S1642" s="155"/>
      <c r="T1642" s="155"/>
      <c r="U1642" s="155"/>
      <c r="V1642" s="155"/>
      <c r="W1642" s="155"/>
      <c r="X1642" s="155"/>
      <c r="Y1642" s="155"/>
      <c r="Z1642" s="155"/>
    </row>
    <row r="1643" spans="3:26" x14ac:dyDescent="0.25">
      <c r="C1643" s="159"/>
      <c r="D1643" s="159"/>
      <c r="E1643" s="159"/>
      <c r="I1643" s="155"/>
      <c r="J1643" s="155"/>
      <c r="K1643" s="155"/>
      <c r="L1643" s="155"/>
      <c r="M1643" s="155"/>
      <c r="N1643" s="155"/>
      <c r="O1643" s="155"/>
      <c r="P1643" s="155"/>
      <c r="Q1643" s="155"/>
      <c r="R1643" s="155"/>
      <c r="S1643" s="155"/>
      <c r="T1643" s="155"/>
      <c r="U1643" s="155"/>
      <c r="V1643" s="155"/>
      <c r="W1643" s="155"/>
      <c r="X1643" s="155"/>
      <c r="Y1643" s="155"/>
      <c r="Z1643" s="155"/>
    </row>
    <row r="1644" spans="3:26" x14ac:dyDescent="0.25">
      <c r="C1644" s="159"/>
      <c r="D1644" s="159"/>
      <c r="E1644" s="159"/>
      <c r="I1644" s="155"/>
      <c r="J1644" s="155"/>
      <c r="K1644" s="155"/>
      <c r="L1644" s="155"/>
      <c r="M1644" s="155"/>
      <c r="N1644" s="155"/>
      <c r="O1644" s="155"/>
      <c r="P1644" s="155"/>
      <c r="Q1644" s="155"/>
      <c r="R1644" s="155"/>
      <c r="S1644" s="155"/>
      <c r="T1644" s="155"/>
      <c r="U1644" s="155"/>
      <c r="V1644" s="155"/>
      <c r="W1644" s="155"/>
      <c r="X1644" s="155"/>
      <c r="Y1644" s="155"/>
      <c r="Z1644" s="155"/>
    </row>
    <row r="1645" spans="3:26" x14ac:dyDescent="0.25">
      <c r="C1645" s="159"/>
      <c r="D1645" s="159"/>
      <c r="E1645" s="159"/>
      <c r="I1645" s="155"/>
      <c r="J1645" s="155"/>
      <c r="K1645" s="155"/>
      <c r="L1645" s="155"/>
      <c r="M1645" s="155"/>
      <c r="N1645" s="155"/>
      <c r="O1645" s="155"/>
      <c r="P1645" s="155"/>
      <c r="Q1645" s="155"/>
      <c r="R1645" s="155"/>
      <c r="S1645" s="155"/>
      <c r="T1645" s="155"/>
      <c r="U1645" s="155"/>
      <c r="V1645" s="155"/>
      <c r="W1645" s="155"/>
      <c r="X1645" s="155"/>
      <c r="Y1645" s="155"/>
      <c r="Z1645" s="155"/>
    </row>
    <row r="1646" spans="3:26" x14ac:dyDescent="0.25">
      <c r="C1646" s="159"/>
      <c r="D1646" s="159"/>
      <c r="E1646" s="159"/>
      <c r="I1646" s="155"/>
      <c r="J1646" s="155"/>
      <c r="K1646" s="155"/>
      <c r="L1646" s="155"/>
      <c r="M1646" s="155"/>
      <c r="N1646" s="155"/>
      <c r="O1646" s="155"/>
      <c r="P1646" s="155"/>
      <c r="Q1646" s="155"/>
      <c r="R1646" s="155"/>
      <c r="S1646" s="155"/>
      <c r="T1646" s="155"/>
      <c r="U1646" s="155"/>
      <c r="V1646" s="155"/>
      <c r="W1646" s="155"/>
      <c r="X1646" s="155"/>
      <c r="Y1646" s="155"/>
      <c r="Z1646" s="155"/>
    </row>
    <row r="1647" spans="3:26" x14ac:dyDescent="0.25">
      <c r="C1647" s="159"/>
      <c r="D1647" s="159"/>
      <c r="E1647" s="159"/>
      <c r="I1647" s="155"/>
      <c r="J1647" s="155"/>
      <c r="K1647" s="155"/>
      <c r="L1647" s="155"/>
      <c r="M1647" s="155"/>
      <c r="N1647" s="155"/>
      <c r="O1647" s="155"/>
      <c r="P1647" s="155"/>
      <c r="Q1647" s="155"/>
      <c r="R1647" s="155"/>
      <c r="S1647" s="155"/>
      <c r="T1647" s="155"/>
      <c r="U1647" s="155"/>
      <c r="V1647" s="155"/>
      <c r="W1647" s="155"/>
      <c r="X1647" s="155"/>
      <c r="Y1647" s="155"/>
      <c r="Z1647" s="155"/>
    </row>
    <row r="1648" spans="3:26" x14ac:dyDescent="0.25">
      <c r="C1648" s="159"/>
      <c r="D1648" s="159"/>
      <c r="E1648" s="159"/>
      <c r="I1648" s="155"/>
      <c r="J1648" s="155"/>
      <c r="K1648" s="155"/>
      <c r="L1648" s="155"/>
      <c r="M1648" s="155"/>
      <c r="N1648" s="155"/>
      <c r="O1648" s="155"/>
      <c r="P1648" s="155"/>
      <c r="Q1648" s="155"/>
      <c r="R1648" s="155"/>
      <c r="S1648" s="155"/>
      <c r="T1648" s="155"/>
      <c r="U1648" s="155"/>
      <c r="V1648" s="155"/>
      <c r="W1648" s="155"/>
      <c r="X1648" s="155"/>
      <c r="Y1648" s="155"/>
      <c r="Z1648" s="155"/>
    </row>
    <row r="1649" spans="3:26" x14ac:dyDescent="0.25">
      <c r="C1649" s="159"/>
      <c r="D1649" s="159"/>
      <c r="E1649" s="159"/>
      <c r="I1649" s="155"/>
      <c r="J1649" s="155"/>
      <c r="K1649" s="155"/>
      <c r="L1649" s="155"/>
      <c r="M1649" s="155"/>
      <c r="N1649" s="155"/>
      <c r="O1649" s="155"/>
      <c r="P1649" s="155"/>
      <c r="Q1649" s="155"/>
      <c r="R1649" s="155"/>
      <c r="S1649" s="155"/>
      <c r="T1649" s="155"/>
      <c r="U1649" s="155"/>
      <c r="V1649" s="155"/>
      <c r="W1649" s="155"/>
      <c r="X1649" s="155"/>
      <c r="Y1649" s="155"/>
      <c r="Z1649" s="155"/>
    </row>
    <row r="1650" spans="3:26" x14ac:dyDescent="0.25">
      <c r="C1650" s="159"/>
      <c r="D1650" s="159"/>
      <c r="E1650" s="159"/>
      <c r="I1650" s="155"/>
      <c r="J1650" s="155"/>
      <c r="K1650" s="155"/>
      <c r="L1650" s="155"/>
      <c r="M1650" s="155"/>
      <c r="N1650" s="155"/>
      <c r="O1650" s="155"/>
      <c r="P1650" s="155"/>
      <c r="Q1650" s="155"/>
      <c r="R1650" s="155"/>
      <c r="S1650" s="155"/>
      <c r="T1650" s="155"/>
      <c r="U1650" s="155"/>
      <c r="V1650" s="155"/>
      <c r="W1650" s="155"/>
      <c r="X1650" s="155"/>
      <c r="Y1650" s="155"/>
      <c r="Z1650" s="155"/>
    </row>
    <row r="1651" spans="3:26" x14ac:dyDescent="0.25">
      <c r="C1651" s="159"/>
      <c r="D1651" s="159"/>
      <c r="E1651" s="159"/>
      <c r="I1651" s="155"/>
      <c r="J1651" s="155"/>
      <c r="K1651" s="155"/>
      <c r="L1651" s="155"/>
      <c r="M1651" s="155"/>
      <c r="N1651" s="155"/>
      <c r="O1651" s="155"/>
      <c r="P1651" s="155"/>
      <c r="Q1651" s="155"/>
      <c r="R1651" s="155"/>
      <c r="S1651" s="155"/>
      <c r="T1651" s="155"/>
      <c r="U1651" s="155"/>
      <c r="V1651" s="155"/>
      <c r="W1651" s="155"/>
      <c r="X1651" s="155"/>
      <c r="Y1651" s="155"/>
      <c r="Z1651" s="155"/>
    </row>
    <row r="1652" spans="3:26" x14ac:dyDescent="0.25">
      <c r="C1652" s="159"/>
      <c r="D1652" s="159"/>
      <c r="E1652" s="159"/>
      <c r="I1652" s="155"/>
      <c r="J1652" s="155"/>
      <c r="K1652" s="155"/>
      <c r="L1652" s="155"/>
      <c r="M1652" s="155"/>
      <c r="N1652" s="155"/>
      <c r="O1652" s="155"/>
      <c r="P1652" s="155"/>
      <c r="Q1652" s="155"/>
      <c r="R1652" s="155"/>
      <c r="S1652" s="155"/>
      <c r="T1652" s="155"/>
      <c r="U1652" s="155"/>
      <c r="V1652" s="155"/>
      <c r="W1652" s="155"/>
      <c r="X1652" s="155"/>
      <c r="Y1652" s="155"/>
      <c r="Z1652" s="155"/>
    </row>
    <row r="1653" spans="3:26" x14ac:dyDescent="0.25">
      <c r="C1653" s="159"/>
      <c r="D1653" s="159"/>
      <c r="E1653" s="159"/>
      <c r="I1653" s="155"/>
      <c r="J1653" s="155"/>
      <c r="K1653" s="155"/>
      <c r="L1653" s="155"/>
      <c r="M1653" s="155"/>
      <c r="N1653" s="155"/>
      <c r="O1653" s="155"/>
      <c r="P1653" s="155"/>
      <c r="Q1653" s="155"/>
      <c r="R1653" s="155"/>
      <c r="S1653" s="155"/>
      <c r="T1653" s="155"/>
      <c r="U1653" s="155"/>
      <c r="V1653" s="155"/>
      <c r="W1653" s="155"/>
      <c r="X1653" s="155"/>
      <c r="Y1653" s="155"/>
      <c r="Z1653" s="155"/>
    </row>
    <row r="1654" spans="3:26" x14ac:dyDescent="0.25">
      <c r="C1654" s="159"/>
      <c r="D1654" s="159"/>
      <c r="E1654" s="159"/>
      <c r="I1654" s="155"/>
      <c r="J1654" s="155"/>
      <c r="K1654" s="155"/>
      <c r="L1654" s="155"/>
      <c r="M1654" s="155"/>
      <c r="N1654" s="155"/>
      <c r="O1654" s="155"/>
      <c r="P1654" s="155"/>
      <c r="Q1654" s="155"/>
      <c r="R1654" s="155"/>
      <c r="S1654" s="155"/>
      <c r="T1654" s="155"/>
      <c r="U1654" s="155"/>
      <c r="V1654" s="155"/>
      <c r="W1654" s="155"/>
      <c r="X1654" s="155"/>
      <c r="Y1654" s="155"/>
      <c r="Z1654" s="155"/>
    </row>
    <row r="1655" spans="3:26" x14ac:dyDescent="0.25">
      <c r="C1655" s="159"/>
      <c r="D1655" s="159"/>
      <c r="E1655" s="159"/>
      <c r="I1655" s="155"/>
      <c r="J1655" s="155"/>
      <c r="K1655" s="155"/>
      <c r="L1655" s="155"/>
      <c r="M1655" s="155"/>
      <c r="N1655" s="155"/>
      <c r="O1655" s="155"/>
      <c r="P1655" s="155"/>
      <c r="Q1655" s="155"/>
      <c r="R1655" s="155"/>
      <c r="S1655" s="155"/>
      <c r="T1655" s="155"/>
      <c r="U1655" s="155"/>
      <c r="V1655" s="155"/>
      <c r="W1655" s="155"/>
      <c r="X1655" s="155"/>
      <c r="Y1655" s="155"/>
      <c r="Z1655" s="155"/>
    </row>
    <row r="1656" spans="3:26" x14ac:dyDescent="0.25">
      <c r="C1656" s="159"/>
      <c r="D1656" s="159"/>
      <c r="E1656" s="159"/>
      <c r="I1656" s="155"/>
      <c r="J1656" s="155"/>
      <c r="K1656" s="155"/>
      <c r="L1656" s="155"/>
      <c r="M1656" s="155"/>
      <c r="N1656" s="155"/>
      <c r="O1656" s="155"/>
      <c r="P1656" s="155"/>
      <c r="Q1656" s="155"/>
      <c r="R1656" s="155"/>
      <c r="S1656" s="155"/>
      <c r="T1656" s="155"/>
      <c r="U1656" s="155"/>
      <c r="V1656" s="155"/>
      <c r="W1656" s="155"/>
      <c r="X1656" s="155"/>
      <c r="Y1656" s="155"/>
      <c r="Z1656" s="155"/>
    </row>
    <row r="1657" spans="3:26" x14ac:dyDescent="0.25">
      <c r="C1657" s="159"/>
      <c r="D1657" s="159"/>
      <c r="E1657" s="159"/>
      <c r="I1657" s="155"/>
      <c r="J1657" s="155"/>
      <c r="K1657" s="155"/>
      <c r="L1657" s="155"/>
      <c r="M1657" s="155"/>
      <c r="N1657" s="155"/>
      <c r="O1657" s="155"/>
      <c r="P1657" s="155"/>
      <c r="Q1657" s="155"/>
      <c r="R1657" s="155"/>
      <c r="S1657" s="155"/>
      <c r="T1657" s="155"/>
      <c r="U1657" s="155"/>
      <c r="V1657" s="155"/>
      <c r="W1657" s="155"/>
      <c r="X1657" s="155"/>
      <c r="Y1657" s="155"/>
      <c r="Z1657" s="155"/>
    </row>
    <row r="1658" spans="3:26" x14ac:dyDescent="0.25">
      <c r="C1658" s="159"/>
      <c r="D1658" s="159"/>
      <c r="E1658" s="159"/>
      <c r="I1658" s="155"/>
      <c r="J1658" s="155"/>
      <c r="K1658" s="155"/>
      <c r="L1658" s="155"/>
      <c r="M1658" s="155"/>
      <c r="N1658" s="155"/>
      <c r="O1658" s="155"/>
      <c r="P1658" s="155"/>
      <c r="Q1658" s="155"/>
      <c r="R1658" s="155"/>
      <c r="S1658" s="155"/>
      <c r="T1658" s="155"/>
      <c r="U1658" s="155"/>
      <c r="V1658" s="155"/>
      <c r="W1658" s="155"/>
      <c r="X1658" s="155"/>
      <c r="Y1658" s="155"/>
      <c r="Z1658" s="155"/>
    </row>
    <row r="1659" spans="3:26" x14ac:dyDescent="0.25">
      <c r="C1659" s="159"/>
      <c r="D1659" s="159"/>
      <c r="E1659" s="159"/>
      <c r="I1659" s="155"/>
      <c r="J1659" s="155"/>
      <c r="K1659" s="155"/>
      <c r="L1659" s="155"/>
      <c r="M1659" s="155"/>
      <c r="N1659" s="155"/>
      <c r="O1659" s="155"/>
      <c r="P1659" s="155"/>
      <c r="Q1659" s="155"/>
      <c r="R1659" s="155"/>
      <c r="S1659" s="155"/>
      <c r="T1659" s="155"/>
      <c r="U1659" s="155"/>
      <c r="V1659" s="155"/>
      <c r="W1659" s="155"/>
      <c r="X1659" s="155"/>
      <c r="Y1659" s="155"/>
      <c r="Z1659" s="155"/>
    </row>
    <row r="1660" spans="3:26" x14ac:dyDescent="0.25">
      <c r="C1660" s="159"/>
      <c r="D1660" s="159"/>
      <c r="E1660" s="159"/>
      <c r="I1660" s="155"/>
      <c r="J1660" s="155"/>
      <c r="K1660" s="155"/>
      <c r="L1660" s="155"/>
      <c r="M1660" s="155"/>
      <c r="N1660" s="155"/>
      <c r="O1660" s="155"/>
      <c r="P1660" s="155"/>
      <c r="Q1660" s="155"/>
      <c r="R1660" s="155"/>
      <c r="S1660" s="155"/>
      <c r="T1660" s="155"/>
      <c r="U1660" s="155"/>
      <c r="V1660" s="155"/>
      <c r="W1660" s="155"/>
      <c r="X1660" s="155"/>
      <c r="Y1660" s="155"/>
      <c r="Z1660" s="155"/>
    </row>
    <row r="1661" spans="3:26" x14ac:dyDescent="0.25">
      <c r="C1661" s="159"/>
      <c r="D1661" s="159"/>
      <c r="E1661" s="159"/>
      <c r="I1661" s="155"/>
      <c r="J1661" s="155"/>
      <c r="K1661" s="155"/>
      <c r="L1661" s="155"/>
      <c r="M1661" s="155"/>
      <c r="N1661" s="155"/>
      <c r="O1661" s="155"/>
      <c r="P1661" s="155"/>
      <c r="Q1661" s="155"/>
      <c r="R1661" s="155"/>
      <c r="S1661" s="155"/>
      <c r="T1661" s="155"/>
      <c r="U1661" s="155"/>
      <c r="V1661" s="155"/>
      <c r="W1661" s="155"/>
      <c r="X1661" s="155"/>
      <c r="Y1661" s="155"/>
      <c r="Z1661" s="155"/>
    </row>
    <row r="1662" spans="3:26" x14ac:dyDescent="0.25">
      <c r="C1662" s="159"/>
      <c r="D1662" s="159"/>
      <c r="E1662" s="159"/>
      <c r="I1662" s="155"/>
      <c r="J1662" s="155"/>
      <c r="K1662" s="155"/>
      <c r="L1662" s="155"/>
      <c r="M1662" s="155"/>
      <c r="N1662" s="155"/>
      <c r="O1662" s="155"/>
      <c r="P1662" s="155"/>
      <c r="Q1662" s="155"/>
      <c r="R1662" s="155"/>
      <c r="S1662" s="155"/>
      <c r="T1662" s="155"/>
      <c r="U1662" s="155"/>
      <c r="V1662" s="155"/>
      <c r="W1662" s="155"/>
      <c r="X1662" s="155"/>
      <c r="Y1662" s="155"/>
      <c r="Z1662" s="155"/>
    </row>
    <row r="1663" spans="3:26" x14ac:dyDescent="0.25">
      <c r="C1663" s="159"/>
      <c r="D1663" s="159"/>
      <c r="E1663" s="159"/>
      <c r="I1663" s="155"/>
      <c r="J1663" s="155"/>
      <c r="K1663" s="155"/>
      <c r="L1663" s="155"/>
      <c r="M1663" s="155"/>
      <c r="N1663" s="155"/>
      <c r="O1663" s="155"/>
      <c r="P1663" s="155"/>
      <c r="Q1663" s="155"/>
      <c r="R1663" s="155"/>
      <c r="S1663" s="155"/>
      <c r="T1663" s="155"/>
      <c r="U1663" s="155"/>
      <c r="V1663" s="155"/>
      <c r="W1663" s="155"/>
      <c r="X1663" s="155"/>
      <c r="Y1663" s="155"/>
      <c r="Z1663" s="155"/>
    </row>
    <row r="1664" spans="3:26" x14ac:dyDescent="0.25">
      <c r="C1664" s="159"/>
      <c r="D1664" s="159"/>
      <c r="E1664" s="159"/>
      <c r="I1664" s="155"/>
      <c r="J1664" s="155"/>
      <c r="K1664" s="155"/>
      <c r="L1664" s="155"/>
      <c r="M1664" s="155"/>
      <c r="N1664" s="155"/>
      <c r="O1664" s="155"/>
      <c r="P1664" s="155"/>
      <c r="Q1664" s="155"/>
      <c r="R1664" s="155"/>
      <c r="S1664" s="155"/>
      <c r="T1664" s="155"/>
      <c r="U1664" s="155"/>
      <c r="V1664" s="155"/>
      <c r="W1664" s="155"/>
      <c r="X1664" s="155"/>
      <c r="Y1664" s="155"/>
      <c r="Z1664" s="155"/>
    </row>
    <row r="1665" spans="3:26" x14ac:dyDescent="0.25">
      <c r="C1665" s="159"/>
      <c r="D1665" s="159"/>
      <c r="E1665" s="159"/>
      <c r="I1665" s="155"/>
      <c r="J1665" s="155"/>
      <c r="K1665" s="155"/>
      <c r="L1665" s="155"/>
      <c r="M1665" s="155"/>
      <c r="N1665" s="155"/>
      <c r="O1665" s="155"/>
      <c r="P1665" s="155"/>
      <c r="Q1665" s="155"/>
      <c r="R1665" s="155"/>
      <c r="S1665" s="155"/>
      <c r="T1665" s="155"/>
      <c r="U1665" s="155"/>
      <c r="V1665" s="155"/>
      <c r="W1665" s="155"/>
      <c r="X1665" s="155"/>
      <c r="Y1665" s="155"/>
      <c r="Z1665" s="155"/>
    </row>
    <row r="1666" spans="3:26" x14ac:dyDescent="0.25">
      <c r="C1666" s="159"/>
      <c r="D1666" s="159"/>
      <c r="E1666" s="159"/>
      <c r="I1666" s="155"/>
      <c r="J1666" s="155"/>
      <c r="K1666" s="155"/>
      <c r="L1666" s="155"/>
      <c r="M1666" s="155"/>
      <c r="N1666" s="155"/>
      <c r="O1666" s="155"/>
      <c r="P1666" s="155"/>
      <c r="Q1666" s="155"/>
      <c r="R1666" s="155"/>
      <c r="S1666" s="155"/>
      <c r="T1666" s="155"/>
      <c r="U1666" s="155"/>
      <c r="V1666" s="155"/>
      <c r="W1666" s="155"/>
      <c r="X1666" s="155"/>
      <c r="Y1666" s="155"/>
      <c r="Z1666" s="155"/>
    </row>
    <row r="1667" spans="3:26" x14ac:dyDescent="0.25">
      <c r="C1667" s="159"/>
      <c r="D1667" s="159"/>
      <c r="E1667" s="159"/>
      <c r="I1667" s="155"/>
      <c r="J1667" s="155"/>
      <c r="K1667" s="155"/>
      <c r="L1667" s="155"/>
      <c r="M1667" s="155"/>
      <c r="N1667" s="155"/>
      <c r="O1667" s="155"/>
      <c r="P1667" s="155"/>
      <c r="Q1667" s="155"/>
      <c r="R1667" s="155"/>
      <c r="S1667" s="155"/>
      <c r="T1667" s="155"/>
      <c r="U1667" s="155"/>
      <c r="V1667" s="155"/>
      <c r="W1667" s="155"/>
      <c r="X1667" s="155"/>
      <c r="Y1667" s="155"/>
      <c r="Z1667" s="155"/>
    </row>
    <row r="1668" spans="3:26" x14ac:dyDescent="0.25">
      <c r="C1668" s="159"/>
      <c r="D1668" s="159"/>
      <c r="E1668" s="159"/>
      <c r="I1668" s="155"/>
      <c r="J1668" s="155"/>
      <c r="K1668" s="155"/>
      <c r="L1668" s="155"/>
      <c r="M1668" s="155"/>
      <c r="N1668" s="155"/>
      <c r="O1668" s="155"/>
      <c r="P1668" s="155"/>
      <c r="Q1668" s="155"/>
      <c r="R1668" s="155"/>
      <c r="S1668" s="155"/>
      <c r="T1668" s="155"/>
      <c r="U1668" s="155"/>
      <c r="V1668" s="155"/>
      <c r="W1668" s="155"/>
      <c r="X1668" s="155"/>
      <c r="Y1668" s="155"/>
      <c r="Z1668" s="155"/>
    </row>
    <row r="1669" spans="3:26" x14ac:dyDescent="0.25">
      <c r="C1669" s="159"/>
      <c r="D1669" s="159"/>
      <c r="E1669" s="159"/>
      <c r="I1669" s="155"/>
      <c r="J1669" s="155"/>
      <c r="K1669" s="155"/>
      <c r="L1669" s="155"/>
      <c r="M1669" s="155"/>
      <c r="N1669" s="155"/>
      <c r="O1669" s="155"/>
      <c r="P1669" s="155"/>
      <c r="Q1669" s="155"/>
      <c r="R1669" s="155"/>
      <c r="S1669" s="155"/>
      <c r="T1669" s="155"/>
      <c r="U1669" s="155"/>
      <c r="V1669" s="155"/>
      <c r="W1669" s="155"/>
      <c r="X1669" s="155"/>
      <c r="Y1669" s="155"/>
      <c r="Z1669" s="155"/>
    </row>
    <row r="1670" spans="3:26" x14ac:dyDescent="0.25">
      <c r="C1670" s="159"/>
      <c r="D1670" s="159"/>
      <c r="E1670" s="159"/>
      <c r="I1670" s="155"/>
      <c r="J1670" s="155"/>
      <c r="K1670" s="155"/>
      <c r="L1670" s="155"/>
      <c r="M1670" s="155"/>
      <c r="N1670" s="155"/>
      <c r="O1670" s="155"/>
      <c r="P1670" s="155"/>
      <c r="Q1670" s="155"/>
      <c r="R1670" s="155"/>
      <c r="S1670" s="155"/>
      <c r="T1670" s="155"/>
      <c r="U1670" s="155"/>
      <c r="V1670" s="155"/>
      <c r="W1670" s="155"/>
      <c r="X1670" s="155"/>
      <c r="Y1670" s="155"/>
      <c r="Z1670" s="155"/>
    </row>
    <row r="1671" spans="3:26" x14ac:dyDescent="0.25">
      <c r="C1671" s="159"/>
      <c r="D1671" s="159"/>
      <c r="E1671" s="159"/>
      <c r="I1671" s="155"/>
      <c r="J1671" s="155"/>
      <c r="K1671" s="155"/>
      <c r="L1671" s="155"/>
      <c r="M1671" s="155"/>
      <c r="N1671" s="155"/>
      <c r="O1671" s="155"/>
      <c r="P1671" s="155"/>
      <c r="Q1671" s="155"/>
      <c r="R1671" s="155"/>
      <c r="S1671" s="155"/>
      <c r="T1671" s="155"/>
      <c r="U1671" s="155"/>
      <c r="V1671" s="155"/>
      <c r="W1671" s="155"/>
      <c r="X1671" s="155"/>
      <c r="Y1671" s="155"/>
      <c r="Z1671" s="155"/>
    </row>
    <row r="1672" spans="3:26" x14ac:dyDescent="0.25">
      <c r="C1672" s="159"/>
      <c r="D1672" s="159"/>
      <c r="E1672" s="159"/>
      <c r="I1672" s="155"/>
      <c r="J1672" s="155"/>
      <c r="K1672" s="155"/>
      <c r="L1672" s="155"/>
      <c r="M1672" s="155"/>
      <c r="N1672" s="155"/>
      <c r="O1672" s="155"/>
      <c r="P1672" s="155"/>
      <c r="Q1672" s="155"/>
      <c r="R1672" s="155"/>
      <c r="S1672" s="155"/>
      <c r="T1672" s="155"/>
      <c r="U1672" s="155"/>
      <c r="V1672" s="155"/>
      <c r="W1672" s="155"/>
      <c r="X1672" s="155"/>
      <c r="Y1672" s="155"/>
      <c r="Z1672" s="155"/>
    </row>
    <row r="1673" spans="3:26" x14ac:dyDescent="0.25">
      <c r="C1673" s="159"/>
      <c r="D1673" s="159"/>
      <c r="E1673" s="159"/>
      <c r="I1673" s="155"/>
      <c r="J1673" s="155"/>
      <c r="K1673" s="155"/>
      <c r="L1673" s="155"/>
      <c r="M1673" s="155"/>
      <c r="N1673" s="155"/>
      <c r="O1673" s="155"/>
      <c r="P1673" s="155"/>
      <c r="Q1673" s="155"/>
      <c r="R1673" s="155"/>
      <c r="S1673" s="155"/>
      <c r="T1673" s="155"/>
      <c r="U1673" s="155"/>
      <c r="V1673" s="155"/>
      <c r="W1673" s="155"/>
      <c r="X1673" s="155"/>
      <c r="Y1673" s="155"/>
      <c r="Z1673" s="155"/>
    </row>
    <row r="1674" spans="3:26" x14ac:dyDescent="0.25">
      <c r="C1674" s="159"/>
      <c r="D1674" s="159"/>
      <c r="E1674" s="159"/>
      <c r="I1674" s="155"/>
      <c r="J1674" s="155"/>
      <c r="K1674" s="155"/>
      <c r="L1674" s="155"/>
      <c r="M1674" s="155"/>
      <c r="N1674" s="155"/>
      <c r="O1674" s="155"/>
      <c r="P1674" s="155"/>
      <c r="Q1674" s="155"/>
      <c r="R1674" s="155"/>
      <c r="S1674" s="155"/>
      <c r="T1674" s="155"/>
      <c r="U1674" s="155"/>
      <c r="V1674" s="155"/>
      <c r="W1674" s="155"/>
      <c r="X1674" s="155"/>
      <c r="Y1674" s="155"/>
      <c r="Z1674" s="155"/>
    </row>
    <row r="1675" spans="3:26" x14ac:dyDescent="0.25">
      <c r="C1675" s="159"/>
      <c r="D1675" s="159"/>
      <c r="E1675" s="159"/>
      <c r="I1675" s="155"/>
      <c r="J1675" s="155"/>
      <c r="K1675" s="155"/>
      <c r="L1675" s="155"/>
      <c r="M1675" s="155"/>
      <c r="N1675" s="155"/>
      <c r="O1675" s="155"/>
      <c r="P1675" s="155"/>
      <c r="Q1675" s="155"/>
      <c r="R1675" s="155"/>
      <c r="S1675" s="155"/>
      <c r="T1675" s="155"/>
      <c r="U1675" s="155"/>
      <c r="V1675" s="155"/>
      <c r="W1675" s="155"/>
      <c r="X1675" s="155"/>
      <c r="Y1675" s="155"/>
      <c r="Z1675" s="155"/>
    </row>
    <row r="1676" spans="3:26" x14ac:dyDescent="0.25">
      <c r="C1676" s="159"/>
      <c r="D1676" s="159"/>
      <c r="E1676" s="159"/>
      <c r="I1676" s="155"/>
      <c r="J1676" s="155"/>
      <c r="K1676" s="155"/>
      <c r="L1676" s="155"/>
      <c r="M1676" s="155"/>
      <c r="N1676" s="155"/>
      <c r="O1676" s="155"/>
      <c r="P1676" s="155"/>
      <c r="Q1676" s="155"/>
      <c r="R1676" s="155"/>
      <c r="S1676" s="155"/>
      <c r="T1676" s="155"/>
      <c r="U1676" s="155"/>
      <c r="V1676" s="155"/>
      <c r="W1676" s="155"/>
      <c r="X1676" s="155"/>
      <c r="Y1676" s="155"/>
      <c r="Z1676" s="155"/>
    </row>
    <row r="1677" spans="3:26" x14ac:dyDescent="0.25">
      <c r="C1677" s="159"/>
      <c r="D1677" s="159"/>
      <c r="E1677" s="159"/>
      <c r="I1677" s="155"/>
      <c r="J1677" s="155"/>
      <c r="K1677" s="155"/>
      <c r="L1677" s="155"/>
      <c r="M1677" s="155"/>
      <c r="N1677" s="155"/>
      <c r="O1677" s="155"/>
      <c r="P1677" s="155"/>
      <c r="Q1677" s="155"/>
      <c r="R1677" s="155"/>
      <c r="S1677" s="155"/>
      <c r="T1677" s="155"/>
      <c r="U1677" s="155"/>
      <c r="V1677" s="155"/>
      <c r="W1677" s="155"/>
      <c r="X1677" s="155"/>
      <c r="Y1677" s="155"/>
      <c r="Z1677" s="155"/>
    </row>
    <row r="1678" spans="3:26" x14ac:dyDescent="0.25">
      <c r="C1678" s="159"/>
      <c r="D1678" s="159"/>
      <c r="E1678" s="159"/>
      <c r="I1678" s="155"/>
      <c r="J1678" s="155"/>
      <c r="K1678" s="155"/>
      <c r="L1678" s="155"/>
      <c r="M1678" s="155"/>
      <c r="N1678" s="155"/>
      <c r="O1678" s="155"/>
      <c r="P1678" s="155"/>
      <c r="Q1678" s="155"/>
      <c r="R1678" s="155"/>
      <c r="S1678" s="155"/>
      <c r="T1678" s="155"/>
      <c r="U1678" s="155"/>
      <c r="V1678" s="155"/>
      <c r="W1678" s="155"/>
      <c r="X1678" s="155"/>
      <c r="Y1678" s="155"/>
      <c r="Z1678" s="155"/>
    </row>
    <row r="1679" spans="3:26" x14ac:dyDescent="0.25">
      <c r="C1679" s="159"/>
      <c r="D1679" s="159"/>
      <c r="E1679" s="159"/>
      <c r="I1679" s="155"/>
      <c r="J1679" s="155"/>
      <c r="K1679" s="155"/>
      <c r="L1679" s="155"/>
      <c r="M1679" s="155"/>
      <c r="N1679" s="155"/>
      <c r="O1679" s="155"/>
      <c r="P1679" s="155"/>
      <c r="Q1679" s="155"/>
      <c r="R1679" s="155"/>
      <c r="S1679" s="155"/>
      <c r="T1679" s="155"/>
      <c r="U1679" s="155"/>
      <c r="V1679" s="155"/>
      <c r="W1679" s="155"/>
      <c r="X1679" s="155"/>
      <c r="Y1679" s="155"/>
      <c r="Z1679" s="155"/>
    </row>
    <row r="1680" spans="3:26" x14ac:dyDescent="0.25">
      <c r="C1680" s="159"/>
      <c r="D1680" s="159"/>
      <c r="E1680" s="159"/>
      <c r="I1680" s="155"/>
      <c r="J1680" s="155"/>
      <c r="K1680" s="155"/>
      <c r="L1680" s="155"/>
      <c r="M1680" s="155"/>
      <c r="N1680" s="155"/>
      <c r="O1680" s="155"/>
      <c r="P1680" s="155"/>
      <c r="Q1680" s="155"/>
      <c r="R1680" s="155"/>
      <c r="S1680" s="155"/>
      <c r="T1680" s="155"/>
      <c r="U1680" s="155"/>
      <c r="V1680" s="155"/>
      <c r="W1680" s="155"/>
      <c r="X1680" s="155"/>
      <c r="Y1680" s="155"/>
      <c r="Z1680" s="155"/>
    </row>
    <row r="1681" spans="3:26" x14ac:dyDescent="0.25">
      <c r="C1681" s="159"/>
      <c r="D1681" s="159"/>
      <c r="E1681" s="159"/>
      <c r="I1681" s="155"/>
      <c r="J1681" s="155"/>
      <c r="K1681" s="155"/>
      <c r="L1681" s="155"/>
      <c r="M1681" s="155"/>
      <c r="N1681" s="155"/>
      <c r="O1681" s="155"/>
      <c r="P1681" s="155"/>
      <c r="Q1681" s="155"/>
      <c r="R1681" s="155"/>
      <c r="S1681" s="155"/>
      <c r="T1681" s="155"/>
      <c r="U1681" s="155"/>
      <c r="V1681" s="155"/>
      <c r="W1681" s="155"/>
      <c r="X1681" s="155"/>
      <c r="Y1681" s="155"/>
      <c r="Z1681" s="155"/>
    </row>
    <row r="1682" spans="3:26" x14ac:dyDescent="0.25">
      <c r="C1682" s="159"/>
      <c r="D1682" s="159"/>
      <c r="E1682" s="159"/>
      <c r="I1682" s="155"/>
      <c r="J1682" s="155"/>
      <c r="K1682" s="155"/>
      <c r="L1682" s="155"/>
      <c r="M1682" s="155"/>
      <c r="N1682" s="155"/>
      <c r="O1682" s="155"/>
      <c r="P1682" s="155"/>
      <c r="Q1682" s="155"/>
      <c r="R1682" s="155"/>
      <c r="S1682" s="155"/>
      <c r="T1682" s="155"/>
      <c r="U1682" s="155"/>
      <c r="V1682" s="155"/>
      <c r="W1682" s="155"/>
      <c r="X1682" s="155"/>
      <c r="Y1682" s="155"/>
      <c r="Z1682" s="155"/>
    </row>
    <row r="1683" spans="3:26" x14ac:dyDescent="0.25">
      <c r="C1683" s="159"/>
      <c r="D1683" s="159"/>
      <c r="E1683" s="159"/>
      <c r="I1683" s="155"/>
      <c r="J1683" s="155"/>
      <c r="K1683" s="155"/>
      <c r="L1683" s="155"/>
      <c r="M1683" s="155"/>
      <c r="N1683" s="155"/>
      <c r="O1683" s="155"/>
      <c r="P1683" s="155"/>
      <c r="Q1683" s="155"/>
      <c r="R1683" s="155"/>
      <c r="S1683" s="155"/>
      <c r="T1683" s="155"/>
      <c r="U1683" s="155"/>
      <c r="V1683" s="155"/>
      <c r="W1683" s="155"/>
      <c r="X1683" s="155"/>
      <c r="Y1683" s="155"/>
      <c r="Z1683" s="155"/>
    </row>
    <row r="1684" spans="3:26" x14ac:dyDescent="0.25">
      <c r="C1684" s="159"/>
      <c r="D1684" s="159"/>
      <c r="E1684" s="159"/>
      <c r="I1684" s="155"/>
      <c r="J1684" s="155"/>
      <c r="K1684" s="155"/>
      <c r="L1684" s="155"/>
      <c r="M1684" s="155"/>
      <c r="N1684" s="155"/>
      <c r="O1684" s="155"/>
      <c r="P1684" s="155"/>
      <c r="Q1684" s="155"/>
      <c r="R1684" s="155"/>
      <c r="S1684" s="155"/>
      <c r="T1684" s="155"/>
      <c r="U1684" s="155"/>
      <c r="V1684" s="155"/>
      <c r="W1684" s="155"/>
      <c r="X1684" s="155"/>
      <c r="Y1684" s="155"/>
      <c r="Z1684" s="155"/>
    </row>
    <row r="1685" spans="3:26" x14ac:dyDescent="0.25">
      <c r="C1685" s="159"/>
      <c r="D1685" s="159"/>
      <c r="E1685" s="159"/>
      <c r="I1685" s="155"/>
      <c r="J1685" s="155"/>
      <c r="K1685" s="155"/>
      <c r="L1685" s="155"/>
      <c r="M1685" s="155"/>
      <c r="N1685" s="155"/>
      <c r="O1685" s="155"/>
      <c r="P1685" s="155"/>
      <c r="Q1685" s="155"/>
      <c r="R1685" s="155"/>
      <c r="S1685" s="155"/>
      <c r="T1685" s="155"/>
      <c r="U1685" s="155"/>
      <c r="V1685" s="155"/>
      <c r="W1685" s="155"/>
      <c r="X1685" s="155"/>
      <c r="Y1685" s="155"/>
      <c r="Z1685" s="155"/>
    </row>
    <row r="1686" spans="3:26" x14ac:dyDescent="0.25">
      <c r="C1686" s="159"/>
      <c r="D1686" s="159"/>
      <c r="E1686" s="159"/>
      <c r="I1686" s="155"/>
      <c r="J1686" s="155"/>
      <c r="K1686" s="155"/>
      <c r="L1686" s="155"/>
      <c r="M1686" s="155"/>
      <c r="N1686" s="155"/>
      <c r="O1686" s="155"/>
      <c r="P1686" s="155"/>
      <c r="Q1686" s="155"/>
      <c r="R1686" s="155"/>
      <c r="S1686" s="155"/>
      <c r="T1686" s="155"/>
      <c r="U1686" s="155"/>
      <c r="V1686" s="155"/>
      <c r="W1686" s="155"/>
      <c r="X1686" s="155"/>
      <c r="Y1686" s="155"/>
      <c r="Z1686" s="155"/>
    </row>
    <row r="1687" spans="3:26" x14ac:dyDescent="0.25">
      <c r="C1687" s="159"/>
      <c r="D1687" s="159"/>
      <c r="E1687" s="159"/>
      <c r="I1687" s="155"/>
      <c r="J1687" s="155"/>
      <c r="K1687" s="155"/>
      <c r="L1687" s="155"/>
      <c r="M1687" s="155"/>
      <c r="N1687" s="155"/>
      <c r="O1687" s="155"/>
      <c r="P1687" s="155"/>
      <c r="Q1687" s="155"/>
      <c r="R1687" s="155"/>
      <c r="S1687" s="155"/>
      <c r="T1687" s="155"/>
      <c r="U1687" s="155"/>
      <c r="V1687" s="155"/>
      <c r="W1687" s="155"/>
      <c r="X1687" s="155"/>
      <c r="Y1687" s="155"/>
      <c r="Z1687" s="155"/>
    </row>
    <row r="1688" spans="3:26" x14ac:dyDescent="0.25">
      <c r="C1688" s="159"/>
      <c r="D1688" s="159"/>
      <c r="E1688" s="159"/>
      <c r="I1688" s="155"/>
      <c r="J1688" s="155"/>
      <c r="K1688" s="155"/>
      <c r="L1688" s="155"/>
      <c r="M1688" s="155"/>
      <c r="N1688" s="155"/>
      <c r="O1688" s="155"/>
      <c r="P1688" s="155"/>
      <c r="Q1688" s="155"/>
      <c r="R1688" s="155"/>
      <c r="S1688" s="155"/>
      <c r="T1688" s="155"/>
      <c r="U1688" s="155"/>
      <c r="V1688" s="155"/>
      <c r="W1688" s="155"/>
      <c r="X1688" s="155"/>
      <c r="Y1688" s="155"/>
      <c r="Z1688" s="155"/>
    </row>
    <row r="1689" spans="3:26" x14ac:dyDescent="0.25">
      <c r="C1689" s="159"/>
      <c r="D1689" s="159"/>
      <c r="E1689" s="159"/>
      <c r="I1689" s="155"/>
      <c r="J1689" s="155"/>
      <c r="K1689" s="155"/>
      <c r="L1689" s="155"/>
      <c r="M1689" s="155"/>
      <c r="N1689" s="155"/>
      <c r="O1689" s="155"/>
      <c r="P1689" s="155"/>
      <c r="Q1689" s="155"/>
      <c r="R1689" s="155"/>
      <c r="S1689" s="155"/>
      <c r="T1689" s="155"/>
      <c r="U1689" s="155"/>
      <c r="V1689" s="155"/>
      <c r="W1689" s="155"/>
      <c r="X1689" s="155"/>
      <c r="Y1689" s="155"/>
      <c r="Z1689" s="155"/>
    </row>
    <row r="1690" spans="3:26" x14ac:dyDescent="0.25">
      <c r="C1690" s="159"/>
      <c r="D1690" s="159"/>
      <c r="E1690" s="159"/>
      <c r="I1690" s="155"/>
      <c r="J1690" s="155"/>
      <c r="K1690" s="155"/>
      <c r="L1690" s="155"/>
      <c r="M1690" s="155"/>
      <c r="N1690" s="155"/>
      <c r="O1690" s="155"/>
      <c r="P1690" s="155"/>
      <c r="Q1690" s="155"/>
      <c r="R1690" s="155"/>
      <c r="S1690" s="155"/>
      <c r="T1690" s="155"/>
      <c r="U1690" s="155"/>
      <c r="V1690" s="155"/>
      <c r="W1690" s="155"/>
      <c r="X1690" s="155"/>
      <c r="Y1690" s="155"/>
      <c r="Z1690" s="155"/>
    </row>
    <row r="1691" spans="3:26" x14ac:dyDescent="0.25">
      <c r="C1691" s="159"/>
      <c r="D1691" s="159"/>
      <c r="E1691" s="159"/>
      <c r="I1691" s="155"/>
      <c r="J1691" s="155"/>
      <c r="K1691" s="155"/>
      <c r="L1691" s="155"/>
      <c r="M1691" s="155"/>
      <c r="N1691" s="155"/>
      <c r="O1691" s="155"/>
      <c r="P1691" s="155"/>
      <c r="Q1691" s="155"/>
      <c r="R1691" s="155"/>
      <c r="S1691" s="155"/>
      <c r="T1691" s="155"/>
      <c r="U1691" s="155"/>
      <c r="V1691" s="155"/>
      <c r="W1691" s="155"/>
      <c r="X1691" s="155"/>
      <c r="Y1691" s="155"/>
      <c r="Z1691" s="155"/>
    </row>
    <row r="1692" spans="3:26" x14ac:dyDescent="0.25">
      <c r="C1692" s="159"/>
      <c r="D1692" s="159"/>
      <c r="E1692" s="159"/>
      <c r="I1692" s="155"/>
      <c r="J1692" s="155"/>
      <c r="K1692" s="155"/>
      <c r="L1692" s="155"/>
      <c r="M1692" s="155"/>
      <c r="N1692" s="155"/>
      <c r="O1692" s="155"/>
      <c r="P1692" s="155"/>
      <c r="Q1692" s="155"/>
      <c r="R1692" s="155"/>
      <c r="S1692" s="155"/>
      <c r="T1692" s="155"/>
      <c r="U1692" s="155"/>
      <c r="V1692" s="155"/>
      <c r="W1692" s="155"/>
      <c r="X1692" s="155"/>
      <c r="Y1692" s="155"/>
      <c r="Z1692" s="155"/>
    </row>
    <row r="1693" spans="3:26" x14ac:dyDescent="0.25">
      <c r="C1693" s="159"/>
      <c r="D1693" s="159"/>
      <c r="E1693" s="159"/>
      <c r="I1693" s="155"/>
      <c r="J1693" s="155"/>
      <c r="K1693" s="155"/>
      <c r="L1693" s="155"/>
      <c r="M1693" s="155"/>
      <c r="N1693" s="155"/>
      <c r="O1693" s="155"/>
      <c r="P1693" s="155"/>
      <c r="Q1693" s="155"/>
      <c r="R1693" s="155"/>
      <c r="S1693" s="155"/>
      <c r="T1693" s="155"/>
      <c r="U1693" s="155"/>
      <c r="V1693" s="155"/>
      <c r="W1693" s="155"/>
      <c r="X1693" s="155"/>
      <c r="Y1693" s="155"/>
      <c r="Z1693" s="155"/>
    </row>
    <row r="1694" spans="3:26" x14ac:dyDescent="0.25">
      <c r="C1694" s="159"/>
      <c r="D1694" s="159"/>
      <c r="E1694" s="159"/>
      <c r="I1694" s="155"/>
      <c r="J1694" s="155"/>
      <c r="K1694" s="155"/>
      <c r="L1694" s="155"/>
      <c r="M1694" s="155"/>
      <c r="N1694" s="155"/>
      <c r="O1694" s="155"/>
      <c r="P1694" s="155"/>
      <c r="Q1694" s="155"/>
      <c r="R1694" s="155"/>
      <c r="S1694" s="155"/>
      <c r="T1694" s="155"/>
      <c r="U1694" s="155"/>
      <c r="V1694" s="155"/>
      <c r="W1694" s="155"/>
      <c r="X1694" s="155"/>
      <c r="Y1694" s="155"/>
      <c r="Z1694" s="155"/>
    </row>
    <row r="1695" spans="3:26" x14ac:dyDescent="0.25">
      <c r="C1695" s="159"/>
      <c r="D1695" s="159"/>
      <c r="E1695" s="159"/>
      <c r="I1695" s="155"/>
      <c r="J1695" s="155"/>
      <c r="K1695" s="155"/>
      <c r="L1695" s="155"/>
      <c r="M1695" s="155"/>
      <c r="N1695" s="155"/>
      <c r="O1695" s="155"/>
      <c r="P1695" s="155"/>
      <c r="Q1695" s="155"/>
      <c r="R1695" s="155"/>
      <c r="S1695" s="155"/>
      <c r="T1695" s="155"/>
      <c r="U1695" s="155"/>
      <c r="V1695" s="155"/>
      <c r="W1695" s="155"/>
      <c r="X1695" s="155"/>
      <c r="Y1695" s="155"/>
      <c r="Z1695" s="155"/>
    </row>
    <row r="1696" spans="3:26" x14ac:dyDescent="0.25">
      <c r="C1696" s="159"/>
      <c r="D1696" s="159"/>
      <c r="E1696" s="159"/>
      <c r="I1696" s="155"/>
      <c r="J1696" s="155"/>
      <c r="K1696" s="155"/>
      <c r="L1696" s="155"/>
      <c r="M1696" s="155"/>
      <c r="N1696" s="155"/>
      <c r="O1696" s="155"/>
      <c r="P1696" s="155"/>
      <c r="Q1696" s="155"/>
      <c r="R1696" s="155"/>
      <c r="S1696" s="155"/>
      <c r="T1696" s="155"/>
      <c r="U1696" s="155"/>
      <c r="V1696" s="155"/>
      <c r="W1696" s="155"/>
      <c r="X1696" s="155"/>
      <c r="Y1696" s="155"/>
      <c r="Z1696" s="155"/>
    </row>
    <row r="1697" spans="3:26" x14ac:dyDescent="0.25">
      <c r="C1697" s="159"/>
      <c r="D1697" s="159"/>
      <c r="E1697" s="159"/>
      <c r="I1697" s="155"/>
      <c r="J1697" s="155"/>
      <c r="K1697" s="155"/>
      <c r="L1697" s="155"/>
      <c r="M1697" s="155"/>
      <c r="N1697" s="155"/>
      <c r="O1697" s="155"/>
      <c r="P1697" s="155"/>
      <c r="Q1697" s="155"/>
      <c r="R1697" s="155"/>
      <c r="S1697" s="155"/>
      <c r="T1697" s="155"/>
      <c r="U1697" s="155"/>
      <c r="V1697" s="155"/>
      <c r="W1697" s="155"/>
      <c r="X1697" s="155"/>
      <c r="Y1697" s="155"/>
      <c r="Z1697" s="155"/>
    </row>
    <row r="1698" spans="3:26" x14ac:dyDescent="0.25">
      <c r="C1698" s="159"/>
      <c r="D1698" s="159"/>
      <c r="E1698" s="159"/>
      <c r="I1698" s="155"/>
      <c r="J1698" s="155"/>
      <c r="K1698" s="155"/>
      <c r="L1698" s="155"/>
      <c r="M1698" s="155"/>
      <c r="N1698" s="155"/>
      <c r="O1698" s="155"/>
      <c r="P1698" s="155"/>
      <c r="Q1698" s="155"/>
      <c r="R1698" s="155"/>
      <c r="S1698" s="155"/>
      <c r="T1698" s="155"/>
      <c r="U1698" s="155"/>
      <c r="V1698" s="155"/>
      <c r="W1698" s="155"/>
      <c r="X1698" s="155"/>
      <c r="Y1698" s="155"/>
      <c r="Z1698" s="155"/>
    </row>
    <row r="1699" spans="3:26" x14ac:dyDescent="0.25">
      <c r="C1699" s="159"/>
      <c r="D1699" s="159"/>
      <c r="E1699" s="159"/>
      <c r="I1699" s="155"/>
      <c r="J1699" s="155"/>
      <c r="K1699" s="155"/>
      <c r="L1699" s="155"/>
      <c r="M1699" s="155"/>
      <c r="N1699" s="155"/>
      <c r="O1699" s="155"/>
      <c r="P1699" s="155"/>
      <c r="Q1699" s="155"/>
      <c r="R1699" s="155"/>
      <c r="S1699" s="155"/>
      <c r="T1699" s="155"/>
      <c r="U1699" s="155"/>
      <c r="V1699" s="155"/>
      <c r="W1699" s="155"/>
      <c r="X1699" s="155"/>
      <c r="Y1699" s="155"/>
      <c r="Z1699" s="155"/>
    </row>
    <row r="1700" spans="3:26" x14ac:dyDescent="0.25">
      <c r="C1700" s="159"/>
      <c r="D1700" s="159"/>
      <c r="E1700" s="159"/>
      <c r="I1700" s="155"/>
      <c r="J1700" s="155"/>
      <c r="K1700" s="155"/>
      <c r="L1700" s="155"/>
      <c r="M1700" s="155"/>
      <c r="N1700" s="155"/>
      <c r="O1700" s="155"/>
      <c r="P1700" s="155"/>
      <c r="Q1700" s="155"/>
      <c r="R1700" s="155"/>
      <c r="S1700" s="155"/>
      <c r="T1700" s="155"/>
      <c r="U1700" s="155"/>
      <c r="V1700" s="155"/>
      <c r="W1700" s="155"/>
      <c r="X1700" s="155"/>
      <c r="Y1700" s="155"/>
      <c r="Z1700" s="155"/>
    </row>
    <row r="1701" spans="3:26" x14ac:dyDescent="0.25">
      <c r="C1701" s="159"/>
      <c r="D1701" s="159"/>
      <c r="E1701" s="159"/>
      <c r="I1701" s="155"/>
      <c r="J1701" s="155"/>
      <c r="K1701" s="155"/>
      <c r="L1701" s="155"/>
      <c r="M1701" s="155"/>
      <c r="N1701" s="155"/>
      <c r="O1701" s="155"/>
      <c r="P1701" s="155"/>
      <c r="Q1701" s="155"/>
      <c r="R1701" s="155"/>
      <c r="S1701" s="155"/>
      <c r="T1701" s="155"/>
      <c r="U1701" s="155"/>
      <c r="V1701" s="155"/>
      <c r="W1701" s="155"/>
      <c r="X1701" s="155"/>
      <c r="Y1701" s="155"/>
      <c r="Z1701" s="155"/>
    </row>
    <row r="1702" spans="3:26" x14ac:dyDescent="0.25">
      <c r="C1702" s="159"/>
      <c r="D1702" s="159"/>
      <c r="E1702" s="159"/>
      <c r="I1702" s="155"/>
      <c r="J1702" s="155"/>
      <c r="K1702" s="155"/>
      <c r="L1702" s="155"/>
      <c r="M1702" s="155"/>
      <c r="N1702" s="155"/>
      <c r="O1702" s="155"/>
      <c r="P1702" s="155"/>
      <c r="Q1702" s="155"/>
      <c r="R1702" s="155"/>
      <c r="S1702" s="155"/>
      <c r="T1702" s="155"/>
      <c r="U1702" s="155"/>
      <c r="V1702" s="155"/>
      <c r="W1702" s="155"/>
      <c r="X1702" s="155"/>
      <c r="Y1702" s="155"/>
      <c r="Z1702" s="155"/>
    </row>
    <row r="1703" spans="3:26" x14ac:dyDescent="0.25">
      <c r="C1703" s="159"/>
      <c r="D1703" s="159"/>
      <c r="E1703" s="159"/>
      <c r="I1703" s="155"/>
      <c r="J1703" s="155"/>
      <c r="K1703" s="155"/>
      <c r="L1703" s="155"/>
      <c r="M1703" s="155"/>
      <c r="N1703" s="155"/>
      <c r="O1703" s="155"/>
      <c r="P1703" s="155"/>
      <c r="Q1703" s="155"/>
      <c r="R1703" s="155"/>
      <c r="S1703" s="155"/>
      <c r="T1703" s="155"/>
      <c r="U1703" s="155"/>
      <c r="V1703" s="155"/>
      <c r="W1703" s="155"/>
      <c r="X1703" s="155"/>
      <c r="Y1703" s="155"/>
      <c r="Z1703" s="155"/>
    </row>
    <row r="1704" spans="3:26" x14ac:dyDescent="0.25">
      <c r="C1704" s="159"/>
      <c r="D1704" s="159"/>
      <c r="E1704" s="159"/>
      <c r="I1704" s="155"/>
      <c r="J1704" s="155"/>
      <c r="K1704" s="155"/>
      <c r="L1704" s="155"/>
      <c r="M1704" s="155"/>
      <c r="N1704" s="155"/>
      <c r="O1704" s="155"/>
      <c r="P1704" s="155"/>
      <c r="Q1704" s="155"/>
      <c r="R1704" s="155"/>
      <c r="S1704" s="155"/>
      <c r="T1704" s="155"/>
      <c r="U1704" s="155"/>
      <c r="V1704" s="155"/>
      <c r="W1704" s="155"/>
      <c r="X1704" s="155"/>
      <c r="Y1704" s="155"/>
      <c r="Z1704" s="155"/>
    </row>
    <row r="1705" spans="3:26" x14ac:dyDescent="0.25">
      <c r="C1705" s="159"/>
      <c r="D1705" s="159"/>
      <c r="E1705" s="159"/>
      <c r="I1705" s="155"/>
      <c r="J1705" s="155"/>
      <c r="K1705" s="155"/>
      <c r="L1705" s="155"/>
      <c r="M1705" s="155"/>
      <c r="N1705" s="155"/>
      <c r="O1705" s="155"/>
      <c r="P1705" s="155"/>
      <c r="Q1705" s="155"/>
      <c r="R1705" s="155"/>
      <c r="S1705" s="155"/>
      <c r="T1705" s="155"/>
      <c r="U1705" s="155"/>
      <c r="V1705" s="155"/>
      <c r="W1705" s="155"/>
      <c r="X1705" s="155"/>
      <c r="Y1705" s="155"/>
      <c r="Z1705" s="155"/>
    </row>
    <row r="1706" spans="3:26" x14ac:dyDescent="0.25">
      <c r="C1706" s="159"/>
      <c r="D1706" s="159"/>
      <c r="E1706" s="159"/>
      <c r="I1706" s="155"/>
      <c r="J1706" s="155"/>
      <c r="K1706" s="155"/>
      <c r="L1706" s="155"/>
      <c r="M1706" s="155"/>
      <c r="N1706" s="155"/>
      <c r="O1706" s="155"/>
      <c r="P1706" s="155"/>
      <c r="Q1706" s="155"/>
      <c r="R1706" s="155"/>
      <c r="S1706" s="155"/>
      <c r="T1706" s="155"/>
      <c r="U1706" s="155"/>
      <c r="V1706" s="155"/>
      <c r="W1706" s="155"/>
      <c r="X1706" s="155"/>
      <c r="Y1706" s="155"/>
      <c r="Z1706" s="155"/>
    </row>
    <row r="1707" spans="3:26" x14ac:dyDescent="0.25">
      <c r="C1707" s="159"/>
      <c r="D1707" s="159"/>
      <c r="E1707" s="159"/>
      <c r="I1707" s="155"/>
      <c r="J1707" s="155"/>
      <c r="K1707" s="155"/>
      <c r="L1707" s="155"/>
      <c r="M1707" s="155"/>
      <c r="N1707" s="155"/>
      <c r="O1707" s="155"/>
      <c r="P1707" s="155"/>
      <c r="Q1707" s="155"/>
      <c r="R1707" s="155"/>
      <c r="S1707" s="155"/>
      <c r="T1707" s="155"/>
      <c r="U1707" s="155"/>
      <c r="V1707" s="155"/>
      <c r="W1707" s="155"/>
      <c r="X1707" s="155"/>
      <c r="Y1707" s="155"/>
      <c r="Z1707" s="155"/>
    </row>
    <row r="1708" spans="3:26" x14ac:dyDescent="0.25">
      <c r="C1708" s="159"/>
      <c r="D1708" s="159"/>
      <c r="E1708" s="159"/>
      <c r="I1708" s="155"/>
      <c r="J1708" s="155"/>
      <c r="K1708" s="155"/>
      <c r="L1708" s="155"/>
      <c r="M1708" s="155"/>
      <c r="N1708" s="155"/>
      <c r="O1708" s="155"/>
      <c r="P1708" s="155"/>
      <c r="Q1708" s="155"/>
      <c r="R1708" s="155"/>
      <c r="S1708" s="155"/>
      <c r="T1708" s="155"/>
      <c r="U1708" s="155"/>
      <c r="V1708" s="155"/>
      <c r="W1708" s="155"/>
      <c r="X1708" s="155"/>
      <c r="Y1708" s="155"/>
      <c r="Z1708" s="155"/>
    </row>
    <row r="1709" spans="3:26" x14ac:dyDescent="0.25">
      <c r="C1709" s="159"/>
      <c r="D1709" s="159"/>
      <c r="E1709" s="159"/>
      <c r="I1709" s="155"/>
      <c r="J1709" s="155"/>
      <c r="K1709" s="155"/>
      <c r="L1709" s="155"/>
      <c r="M1709" s="155"/>
      <c r="N1709" s="155"/>
      <c r="O1709" s="155"/>
      <c r="P1709" s="155"/>
      <c r="Q1709" s="155"/>
      <c r="R1709" s="155"/>
      <c r="S1709" s="155"/>
      <c r="T1709" s="155"/>
      <c r="U1709" s="155"/>
      <c r="V1709" s="155"/>
      <c r="W1709" s="155"/>
      <c r="X1709" s="155"/>
      <c r="Y1709" s="155"/>
      <c r="Z1709" s="155"/>
    </row>
    <row r="1710" spans="3:26" x14ac:dyDescent="0.25">
      <c r="C1710" s="159"/>
      <c r="D1710" s="159"/>
      <c r="E1710" s="159"/>
      <c r="I1710" s="155"/>
      <c r="J1710" s="155"/>
      <c r="K1710" s="155"/>
      <c r="L1710" s="155"/>
      <c r="M1710" s="155"/>
      <c r="N1710" s="155"/>
      <c r="O1710" s="155"/>
      <c r="P1710" s="155"/>
      <c r="Q1710" s="155"/>
      <c r="R1710" s="155"/>
      <c r="S1710" s="155"/>
      <c r="T1710" s="155"/>
      <c r="U1710" s="155"/>
      <c r="V1710" s="155"/>
      <c r="W1710" s="155"/>
      <c r="X1710" s="155"/>
      <c r="Y1710" s="155"/>
      <c r="Z1710" s="155"/>
    </row>
    <row r="1711" spans="3:26" x14ac:dyDescent="0.25">
      <c r="C1711" s="159"/>
      <c r="D1711" s="159"/>
      <c r="E1711" s="159"/>
      <c r="I1711" s="155"/>
      <c r="J1711" s="155"/>
      <c r="K1711" s="155"/>
      <c r="L1711" s="155"/>
      <c r="M1711" s="155"/>
      <c r="N1711" s="155"/>
      <c r="O1711" s="155"/>
      <c r="P1711" s="155"/>
      <c r="Q1711" s="155"/>
      <c r="R1711" s="155"/>
      <c r="S1711" s="155"/>
      <c r="T1711" s="155"/>
      <c r="U1711" s="155"/>
      <c r="V1711" s="155"/>
      <c r="W1711" s="155"/>
      <c r="X1711" s="155"/>
      <c r="Y1711" s="155"/>
      <c r="Z1711" s="155"/>
    </row>
    <row r="1712" spans="3:26" x14ac:dyDescent="0.25">
      <c r="C1712" s="159"/>
      <c r="D1712" s="159"/>
      <c r="E1712" s="159"/>
      <c r="I1712" s="155"/>
      <c r="J1712" s="155"/>
      <c r="K1712" s="155"/>
      <c r="L1712" s="155"/>
      <c r="M1712" s="155"/>
      <c r="N1712" s="155"/>
      <c r="O1712" s="155"/>
      <c r="P1712" s="155"/>
      <c r="Q1712" s="155"/>
      <c r="R1712" s="155"/>
      <c r="S1712" s="155"/>
      <c r="T1712" s="155"/>
      <c r="U1712" s="155"/>
      <c r="V1712" s="155"/>
      <c r="W1712" s="155"/>
      <c r="X1712" s="155"/>
      <c r="Y1712" s="155"/>
      <c r="Z1712" s="155"/>
    </row>
    <row r="1713" spans="3:26" x14ac:dyDescent="0.25">
      <c r="C1713" s="159"/>
      <c r="D1713" s="159"/>
      <c r="E1713" s="159"/>
      <c r="I1713" s="155"/>
      <c r="J1713" s="155"/>
      <c r="K1713" s="155"/>
      <c r="L1713" s="155"/>
      <c r="M1713" s="155"/>
      <c r="N1713" s="155"/>
      <c r="O1713" s="155"/>
      <c r="P1713" s="155"/>
      <c r="Q1713" s="155"/>
      <c r="R1713" s="155"/>
      <c r="S1713" s="155"/>
      <c r="T1713" s="155"/>
      <c r="U1713" s="155"/>
      <c r="V1713" s="155"/>
      <c r="W1713" s="155"/>
      <c r="X1713" s="155"/>
      <c r="Y1713" s="155"/>
      <c r="Z1713" s="155"/>
    </row>
    <row r="1714" spans="3:26" x14ac:dyDescent="0.25">
      <c r="C1714" s="159"/>
      <c r="D1714" s="159"/>
      <c r="E1714" s="159"/>
      <c r="I1714" s="155"/>
      <c r="J1714" s="155"/>
      <c r="K1714" s="155"/>
      <c r="L1714" s="155"/>
      <c r="M1714" s="155"/>
      <c r="N1714" s="155"/>
      <c r="O1714" s="155"/>
      <c r="P1714" s="155"/>
      <c r="Q1714" s="155"/>
      <c r="R1714" s="155"/>
      <c r="S1714" s="155"/>
      <c r="T1714" s="155"/>
      <c r="U1714" s="155"/>
      <c r="V1714" s="155"/>
      <c r="W1714" s="155"/>
      <c r="X1714" s="155"/>
      <c r="Y1714" s="155"/>
      <c r="Z1714" s="155"/>
    </row>
    <row r="1715" spans="3:26" x14ac:dyDescent="0.25">
      <c r="C1715" s="159"/>
      <c r="D1715" s="159"/>
      <c r="E1715" s="159"/>
      <c r="I1715" s="155"/>
      <c r="J1715" s="155"/>
      <c r="K1715" s="155"/>
      <c r="L1715" s="155"/>
      <c r="M1715" s="155"/>
      <c r="N1715" s="155"/>
      <c r="O1715" s="155"/>
      <c r="P1715" s="155"/>
      <c r="Q1715" s="155"/>
      <c r="R1715" s="155"/>
      <c r="S1715" s="155"/>
      <c r="T1715" s="155"/>
      <c r="U1715" s="155"/>
      <c r="V1715" s="155"/>
      <c r="W1715" s="155"/>
      <c r="X1715" s="155"/>
      <c r="Y1715" s="155"/>
      <c r="Z1715" s="155"/>
    </row>
    <row r="1716" spans="3:26" x14ac:dyDescent="0.25">
      <c r="C1716" s="159"/>
      <c r="D1716" s="159"/>
      <c r="E1716" s="159"/>
      <c r="I1716" s="155"/>
      <c r="J1716" s="155"/>
      <c r="K1716" s="155"/>
      <c r="L1716" s="155"/>
      <c r="M1716" s="155"/>
      <c r="N1716" s="155"/>
      <c r="O1716" s="155"/>
      <c r="P1716" s="155"/>
      <c r="Q1716" s="155"/>
      <c r="R1716" s="155"/>
      <c r="S1716" s="155"/>
      <c r="T1716" s="155"/>
      <c r="U1716" s="155"/>
      <c r="V1716" s="155"/>
      <c r="W1716" s="155"/>
      <c r="X1716" s="155"/>
      <c r="Y1716" s="155"/>
      <c r="Z1716" s="155"/>
    </row>
    <row r="1717" spans="3:26" x14ac:dyDescent="0.25">
      <c r="C1717" s="159"/>
      <c r="D1717" s="159"/>
      <c r="E1717" s="159"/>
      <c r="I1717" s="155"/>
      <c r="J1717" s="155"/>
      <c r="K1717" s="155"/>
      <c r="L1717" s="155"/>
      <c r="M1717" s="155"/>
      <c r="N1717" s="155"/>
      <c r="O1717" s="155"/>
      <c r="P1717" s="155"/>
      <c r="Q1717" s="155"/>
      <c r="R1717" s="155"/>
      <c r="S1717" s="155"/>
      <c r="T1717" s="155"/>
      <c r="U1717" s="155"/>
      <c r="V1717" s="155"/>
      <c r="W1717" s="155"/>
      <c r="X1717" s="155"/>
      <c r="Y1717" s="155"/>
      <c r="Z1717" s="155"/>
    </row>
    <row r="1718" spans="3:26" x14ac:dyDescent="0.25">
      <c r="C1718" s="159"/>
      <c r="D1718" s="159"/>
      <c r="E1718" s="159"/>
      <c r="I1718" s="155"/>
      <c r="J1718" s="155"/>
      <c r="K1718" s="155"/>
      <c r="L1718" s="155"/>
      <c r="M1718" s="155"/>
      <c r="N1718" s="155"/>
      <c r="O1718" s="155"/>
      <c r="P1718" s="155"/>
      <c r="Q1718" s="155"/>
      <c r="R1718" s="155"/>
      <c r="S1718" s="155"/>
      <c r="T1718" s="155"/>
      <c r="U1718" s="155"/>
      <c r="V1718" s="155"/>
      <c r="W1718" s="155"/>
      <c r="X1718" s="155"/>
      <c r="Y1718" s="155"/>
      <c r="Z1718" s="155"/>
    </row>
    <row r="1719" spans="3:26" x14ac:dyDescent="0.25">
      <c r="C1719" s="159"/>
      <c r="D1719" s="159"/>
      <c r="E1719" s="159"/>
      <c r="I1719" s="155"/>
      <c r="J1719" s="155"/>
      <c r="K1719" s="155"/>
      <c r="L1719" s="155"/>
      <c r="M1719" s="155"/>
      <c r="N1719" s="155"/>
      <c r="O1719" s="155"/>
      <c r="P1719" s="155"/>
      <c r="Q1719" s="155"/>
      <c r="R1719" s="155"/>
      <c r="S1719" s="155"/>
      <c r="T1719" s="155"/>
      <c r="U1719" s="155"/>
      <c r="V1719" s="155"/>
      <c r="W1719" s="155"/>
      <c r="X1719" s="155"/>
      <c r="Y1719" s="155"/>
      <c r="Z1719" s="155"/>
    </row>
    <row r="1720" spans="3:26" x14ac:dyDescent="0.25">
      <c r="C1720" s="159"/>
      <c r="D1720" s="159"/>
      <c r="E1720" s="159"/>
      <c r="I1720" s="155"/>
      <c r="J1720" s="155"/>
      <c r="K1720" s="155"/>
      <c r="L1720" s="155"/>
      <c r="M1720" s="155"/>
      <c r="N1720" s="155"/>
      <c r="O1720" s="155"/>
      <c r="P1720" s="155"/>
      <c r="Q1720" s="155"/>
      <c r="R1720" s="155"/>
      <c r="S1720" s="155"/>
      <c r="T1720" s="155"/>
      <c r="U1720" s="155"/>
      <c r="V1720" s="155"/>
      <c r="W1720" s="155"/>
      <c r="X1720" s="155"/>
      <c r="Y1720" s="155"/>
      <c r="Z1720" s="155"/>
    </row>
    <row r="1721" spans="3:26" x14ac:dyDescent="0.25">
      <c r="C1721" s="159"/>
      <c r="D1721" s="159"/>
      <c r="E1721" s="159"/>
      <c r="I1721" s="155"/>
      <c r="J1721" s="155"/>
      <c r="K1721" s="155"/>
      <c r="L1721" s="155"/>
      <c r="M1721" s="155"/>
      <c r="N1721" s="155"/>
      <c r="O1721" s="155"/>
      <c r="P1721" s="155"/>
      <c r="Q1721" s="155"/>
      <c r="R1721" s="155"/>
      <c r="S1721" s="155"/>
      <c r="T1721" s="155"/>
      <c r="U1721" s="155"/>
      <c r="V1721" s="155"/>
      <c r="W1721" s="155"/>
      <c r="X1721" s="155"/>
      <c r="Y1721" s="155"/>
      <c r="Z1721" s="155"/>
    </row>
    <row r="1722" spans="3:26" x14ac:dyDescent="0.25">
      <c r="C1722" s="159"/>
      <c r="D1722" s="159"/>
      <c r="E1722" s="159"/>
      <c r="I1722" s="155"/>
      <c r="J1722" s="155"/>
      <c r="K1722" s="155"/>
      <c r="L1722" s="155"/>
      <c r="M1722" s="155"/>
      <c r="N1722" s="155"/>
      <c r="O1722" s="155"/>
      <c r="P1722" s="155"/>
      <c r="Q1722" s="155"/>
      <c r="R1722" s="155"/>
      <c r="S1722" s="155"/>
      <c r="T1722" s="155"/>
      <c r="U1722" s="155"/>
      <c r="V1722" s="155"/>
      <c r="W1722" s="155"/>
      <c r="X1722" s="155"/>
      <c r="Y1722" s="155"/>
      <c r="Z1722" s="155"/>
    </row>
    <row r="1723" spans="3:26" x14ac:dyDescent="0.25">
      <c r="C1723" s="159"/>
      <c r="D1723" s="159"/>
      <c r="E1723" s="159"/>
      <c r="I1723" s="155"/>
      <c r="J1723" s="155"/>
      <c r="K1723" s="155"/>
      <c r="L1723" s="155"/>
      <c r="M1723" s="155"/>
      <c r="N1723" s="155"/>
      <c r="O1723" s="155"/>
      <c r="P1723" s="155"/>
      <c r="Q1723" s="155"/>
      <c r="R1723" s="155"/>
      <c r="S1723" s="155"/>
      <c r="T1723" s="155"/>
      <c r="U1723" s="155"/>
      <c r="V1723" s="155"/>
      <c r="W1723" s="155"/>
      <c r="X1723" s="155"/>
      <c r="Y1723" s="155"/>
      <c r="Z1723" s="155"/>
    </row>
    <row r="1724" spans="3:26" x14ac:dyDescent="0.25">
      <c r="C1724" s="159"/>
      <c r="D1724" s="159"/>
      <c r="E1724" s="159"/>
      <c r="I1724" s="155"/>
      <c r="J1724" s="155"/>
      <c r="K1724" s="155"/>
      <c r="L1724" s="155"/>
      <c r="M1724" s="155"/>
      <c r="N1724" s="155"/>
      <c r="O1724" s="155"/>
      <c r="P1724" s="155"/>
      <c r="Q1724" s="155"/>
      <c r="R1724" s="155"/>
      <c r="S1724" s="155"/>
      <c r="T1724" s="155"/>
      <c r="U1724" s="155"/>
      <c r="V1724" s="155"/>
      <c r="W1724" s="155"/>
      <c r="X1724" s="155"/>
      <c r="Y1724" s="155"/>
      <c r="Z1724" s="155"/>
    </row>
    <row r="1725" spans="3:26" x14ac:dyDescent="0.25">
      <c r="C1725" s="159"/>
      <c r="D1725" s="159"/>
      <c r="E1725" s="159"/>
      <c r="I1725" s="155"/>
      <c r="J1725" s="155"/>
      <c r="K1725" s="155"/>
      <c r="L1725" s="155"/>
      <c r="M1725" s="155"/>
      <c r="N1725" s="155"/>
      <c r="O1725" s="155"/>
      <c r="P1725" s="155"/>
      <c r="Q1725" s="155"/>
      <c r="R1725" s="155"/>
      <c r="S1725" s="155"/>
      <c r="T1725" s="155"/>
      <c r="U1725" s="155"/>
      <c r="V1725" s="155"/>
      <c r="W1725" s="155"/>
      <c r="X1725" s="155"/>
      <c r="Y1725" s="155"/>
      <c r="Z1725" s="155"/>
    </row>
    <row r="1726" spans="3:26" x14ac:dyDescent="0.25">
      <c r="C1726" s="159"/>
      <c r="D1726" s="159"/>
      <c r="E1726" s="159"/>
      <c r="I1726" s="155"/>
      <c r="J1726" s="155"/>
      <c r="K1726" s="155"/>
      <c r="L1726" s="155"/>
      <c r="M1726" s="155"/>
      <c r="N1726" s="155"/>
      <c r="O1726" s="155"/>
      <c r="P1726" s="155"/>
      <c r="Q1726" s="155"/>
      <c r="R1726" s="155"/>
      <c r="S1726" s="155"/>
      <c r="T1726" s="155"/>
      <c r="U1726" s="155"/>
      <c r="V1726" s="155"/>
      <c r="W1726" s="155"/>
      <c r="X1726" s="155"/>
      <c r="Y1726" s="155"/>
      <c r="Z1726" s="155"/>
    </row>
    <row r="1727" spans="3:26" x14ac:dyDescent="0.25">
      <c r="C1727" s="159"/>
      <c r="D1727" s="159"/>
      <c r="E1727" s="159"/>
      <c r="I1727" s="155"/>
      <c r="J1727" s="155"/>
      <c r="K1727" s="155"/>
      <c r="L1727" s="155"/>
      <c r="M1727" s="155"/>
      <c r="N1727" s="155"/>
      <c r="O1727" s="155"/>
      <c r="P1727" s="155"/>
      <c r="Q1727" s="155"/>
      <c r="R1727" s="155"/>
      <c r="S1727" s="155"/>
      <c r="T1727" s="155"/>
      <c r="U1727" s="155"/>
      <c r="V1727" s="155"/>
      <c r="W1727" s="155"/>
      <c r="X1727" s="155"/>
      <c r="Y1727" s="155"/>
      <c r="Z1727" s="155"/>
    </row>
    <row r="1728" spans="3:26" x14ac:dyDescent="0.25">
      <c r="C1728" s="159"/>
      <c r="D1728" s="159"/>
      <c r="E1728" s="159"/>
      <c r="I1728" s="155"/>
      <c r="J1728" s="155"/>
      <c r="K1728" s="155"/>
      <c r="L1728" s="155"/>
      <c r="M1728" s="155"/>
      <c r="N1728" s="155"/>
      <c r="O1728" s="155"/>
      <c r="P1728" s="155"/>
      <c r="Q1728" s="155"/>
      <c r="R1728" s="155"/>
      <c r="S1728" s="155"/>
      <c r="T1728" s="155"/>
      <c r="U1728" s="155"/>
      <c r="V1728" s="155"/>
      <c r="W1728" s="155"/>
      <c r="X1728" s="155"/>
      <c r="Y1728" s="155"/>
      <c r="Z1728" s="155"/>
    </row>
    <row r="1729" spans="3:26" x14ac:dyDescent="0.25">
      <c r="C1729" s="159"/>
      <c r="D1729" s="159"/>
      <c r="E1729" s="159"/>
      <c r="I1729" s="155"/>
      <c r="J1729" s="155"/>
      <c r="K1729" s="155"/>
      <c r="L1729" s="155"/>
      <c r="M1729" s="155"/>
      <c r="N1729" s="155"/>
      <c r="O1729" s="155"/>
      <c r="P1729" s="155"/>
      <c r="Q1729" s="155"/>
      <c r="R1729" s="155"/>
      <c r="S1729" s="155"/>
      <c r="T1729" s="155"/>
      <c r="U1729" s="155"/>
      <c r="V1729" s="155"/>
      <c r="W1729" s="155"/>
      <c r="X1729" s="155"/>
      <c r="Y1729" s="155"/>
      <c r="Z1729" s="155"/>
    </row>
    <row r="1730" spans="3:26" x14ac:dyDescent="0.25">
      <c r="C1730" s="159"/>
      <c r="D1730" s="159"/>
      <c r="E1730" s="159"/>
      <c r="I1730" s="155"/>
      <c r="J1730" s="155"/>
      <c r="K1730" s="155"/>
      <c r="L1730" s="155"/>
      <c r="M1730" s="155"/>
      <c r="N1730" s="155"/>
      <c r="O1730" s="155"/>
      <c r="P1730" s="155"/>
      <c r="Q1730" s="155"/>
      <c r="R1730" s="155"/>
      <c r="S1730" s="155"/>
      <c r="T1730" s="155"/>
      <c r="U1730" s="155"/>
      <c r="V1730" s="155"/>
      <c r="W1730" s="155"/>
      <c r="X1730" s="155"/>
      <c r="Y1730" s="155"/>
      <c r="Z1730" s="155"/>
    </row>
    <row r="1731" spans="3:26" x14ac:dyDescent="0.25">
      <c r="C1731" s="159"/>
      <c r="D1731" s="159"/>
      <c r="E1731" s="159"/>
      <c r="I1731" s="155"/>
      <c r="J1731" s="155"/>
      <c r="K1731" s="155"/>
      <c r="L1731" s="155"/>
      <c r="M1731" s="155"/>
      <c r="N1731" s="155"/>
      <c r="O1731" s="155"/>
      <c r="P1731" s="155"/>
      <c r="Q1731" s="155"/>
      <c r="R1731" s="155"/>
      <c r="S1731" s="155"/>
      <c r="T1731" s="155"/>
      <c r="U1731" s="155"/>
      <c r="V1731" s="155"/>
      <c r="W1731" s="155"/>
      <c r="X1731" s="155"/>
      <c r="Y1731" s="155"/>
      <c r="Z1731" s="155"/>
    </row>
    <row r="1732" spans="3:26" x14ac:dyDescent="0.25">
      <c r="C1732" s="159"/>
      <c r="D1732" s="159"/>
      <c r="E1732" s="159"/>
      <c r="I1732" s="155"/>
      <c r="J1732" s="155"/>
      <c r="K1732" s="155"/>
      <c r="L1732" s="155"/>
      <c r="M1732" s="155"/>
      <c r="N1732" s="155"/>
      <c r="O1732" s="155"/>
      <c r="P1732" s="155"/>
      <c r="Q1732" s="155"/>
      <c r="R1732" s="155"/>
      <c r="S1732" s="155"/>
      <c r="T1732" s="155"/>
      <c r="U1732" s="155"/>
      <c r="V1732" s="155"/>
      <c r="W1732" s="155"/>
      <c r="X1732" s="155"/>
      <c r="Y1732" s="155"/>
      <c r="Z1732" s="155"/>
    </row>
    <row r="1733" spans="3:26" x14ac:dyDescent="0.25">
      <c r="C1733" s="159"/>
      <c r="D1733" s="159"/>
      <c r="E1733" s="159"/>
      <c r="I1733" s="155"/>
      <c r="J1733" s="155"/>
      <c r="K1733" s="155"/>
      <c r="L1733" s="155"/>
      <c r="M1733" s="155"/>
      <c r="N1733" s="155"/>
      <c r="O1733" s="155"/>
      <c r="P1733" s="155"/>
      <c r="Q1733" s="155"/>
      <c r="R1733" s="155"/>
      <c r="S1733" s="155"/>
      <c r="T1733" s="155"/>
      <c r="U1733" s="155"/>
      <c r="V1733" s="155"/>
      <c r="W1733" s="155"/>
      <c r="X1733" s="155"/>
      <c r="Y1733" s="155"/>
      <c r="Z1733" s="155"/>
    </row>
    <row r="1734" spans="3:26" x14ac:dyDescent="0.25">
      <c r="C1734" s="159"/>
      <c r="D1734" s="159"/>
      <c r="E1734" s="159"/>
      <c r="I1734" s="155"/>
      <c r="J1734" s="155"/>
      <c r="K1734" s="155"/>
      <c r="L1734" s="155"/>
      <c r="M1734" s="155"/>
      <c r="N1734" s="155"/>
      <c r="O1734" s="155"/>
      <c r="P1734" s="155"/>
      <c r="Q1734" s="155"/>
      <c r="R1734" s="155"/>
      <c r="S1734" s="155"/>
      <c r="T1734" s="155"/>
      <c r="U1734" s="155"/>
      <c r="V1734" s="155"/>
      <c r="W1734" s="155"/>
      <c r="X1734" s="155"/>
      <c r="Y1734" s="155"/>
      <c r="Z1734" s="155"/>
    </row>
    <row r="1735" spans="3:26" x14ac:dyDescent="0.25">
      <c r="C1735" s="159"/>
      <c r="D1735" s="159"/>
      <c r="E1735" s="159"/>
      <c r="I1735" s="155"/>
      <c r="J1735" s="155"/>
      <c r="K1735" s="155"/>
      <c r="L1735" s="155"/>
      <c r="M1735" s="155"/>
      <c r="N1735" s="155"/>
      <c r="O1735" s="155"/>
      <c r="P1735" s="155"/>
      <c r="Q1735" s="155"/>
      <c r="R1735" s="155"/>
      <c r="S1735" s="155"/>
      <c r="T1735" s="155"/>
      <c r="U1735" s="155"/>
      <c r="V1735" s="155"/>
      <c r="W1735" s="155"/>
      <c r="X1735" s="155"/>
      <c r="Y1735" s="155"/>
      <c r="Z1735" s="155"/>
    </row>
    <row r="1736" spans="3:26" x14ac:dyDescent="0.25">
      <c r="C1736" s="159"/>
      <c r="D1736" s="159"/>
      <c r="E1736" s="159"/>
      <c r="I1736" s="155"/>
      <c r="J1736" s="155"/>
      <c r="K1736" s="155"/>
      <c r="L1736" s="155"/>
      <c r="M1736" s="155"/>
      <c r="N1736" s="155"/>
      <c r="O1736" s="155"/>
      <c r="P1736" s="155"/>
      <c r="Q1736" s="155"/>
      <c r="R1736" s="155"/>
      <c r="S1736" s="155"/>
      <c r="T1736" s="155"/>
      <c r="U1736" s="155"/>
      <c r="V1736" s="155"/>
      <c r="W1736" s="155"/>
      <c r="X1736" s="155"/>
      <c r="Y1736" s="155"/>
      <c r="Z1736" s="155"/>
    </row>
    <row r="1737" spans="3:26" x14ac:dyDescent="0.25">
      <c r="C1737" s="159"/>
      <c r="D1737" s="159"/>
      <c r="E1737" s="159"/>
      <c r="I1737" s="155"/>
      <c r="J1737" s="155"/>
      <c r="K1737" s="155"/>
      <c r="L1737" s="155"/>
      <c r="M1737" s="155"/>
      <c r="N1737" s="155"/>
      <c r="O1737" s="155"/>
      <c r="P1737" s="155"/>
      <c r="Q1737" s="155"/>
      <c r="R1737" s="155"/>
      <c r="S1737" s="155"/>
      <c r="T1737" s="155"/>
      <c r="U1737" s="155"/>
      <c r="V1737" s="155"/>
      <c r="W1737" s="155"/>
      <c r="X1737" s="155"/>
      <c r="Y1737" s="155"/>
      <c r="Z1737" s="155"/>
    </row>
    <row r="1738" spans="3:26" x14ac:dyDescent="0.25">
      <c r="C1738" s="159"/>
      <c r="D1738" s="159"/>
      <c r="E1738" s="159"/>
      <c r="I1738" s="155"/>
      <c r="J1738" s="155"/>
      <c r="K1738" s="155"/>
      <c r="L1738" s="155"/>
      <c r="M1738" s="155"/>
      <c r="N1738" s="155"/>
      <c r="O1738" s="155"/>
      <c r="P1738" s="155"/>
      <c r="Q1738" s="155"/>
      <c r="R1738" s="155"/>
      <c r="S1738" s="155"/>
      <c r="T1738" s="155"/>
      <c r="U1738" s="155"/>
      <c r="V1738" s="155"/>
      <c r="W1738" s="155"/>
      <c r="X1738" s="155"/>
      <c r="Y1738" s="155"/>
      <c r="Z1738" s="155"/>
    </row>
    <row r="1739" spans="3:26" x14ac:dyDescent="0.25">
      <c r="C1739" s="159"/>
      <c r="D1739" s="159"/>
      <c r="E1739" s="159"/>
      <c r="I1739" s="155"/>
      <c r="J1739" s="155"/>
      <c r="K1739" s="155"/>
      <c r="L1739" s="155"/>
      <c r="M1739" s="155"/>
      <c r="N1739" s="155"/>
      <c r="O1739" s="155"/>
      <c r="P1739" s="155"/>
      <c r="Q1739" s="155"/>
      <c r="R1739" s="155"/>
      <c r="S1739" s="155"/>
      <c r="T1739" s="155"/>
      <c r="U1739" s="155"/>
      <c r="V1739" s="155"/>
      <c r="W1739" s="155"/>
      <c r="X1739" s="155"/>
      <c r="Y1739" s="155"/>
      <c r="Z1739" s="155"/>
    </row>
    <row r="1740" spans="3:26" x14ac:dyDescent="0.25">
      <c r="C1740" s="159"/>
      <c r="D1740" s="159"/>
      <c r="E1740" s="159"/>
      <c r="I1740" s="155"/>
      <c r="J1740" s="155"/>
      <c r="K1740" s="155"/>
      <c r="L1740" s="155"/>
      <c r="M1740" s="155"/>
      <c r="N1740" s="155"/>
      <c r="O1740" s="155"/>
      <c r="P1740" s="155"/>
      <c r="Q1740" s="155"/>
      <c r="R1740" s="155"/>
      <c r="S1740" s="155"/>
      <c r="T1740" s="155"/>
      <c r="U1740" s="155"/>
      <c r="V1740" s="155"/>
      <c r="W1740" s="155"/>
      <c r="X1740" s="155"/>
      <c r="Y1740" s="155"/>
      <c r="Z1740" s="155"/>
    </row>
    <row r="1741" spans="3:26" x14ac:dyDescent="0.25">
      <c r="C1741" s="159"/>
      <c r="D1741" s="159"/>
      <c r="E1741" s="159"/>
      <c r="I1741" s="155"/>
      <c r="J1741" s="155"/>
      <c r="K1741" s="155"/>
      <c r="L1741" s="155"/>
      <c r="M1741" s="155"/>
      <c r="N1741" s="155"/>
      <c r="O1741" s="155"/>
      <c r="P1741" s="155"/>
      <c r="Q1741" s="155"/>
      <c r="R1741" s="155"/>
      <c r="S1741" s="155"/>
      <c r="T1741" s="155"/>
      <c r="U1741" s="155"/>
      <c r="V1741" s="155"/>
      <c r="W1741" s="155"/>
      <c r="X1741" s="155"/>
      <c r="Y1741" s="155"/>
      <c r="Z1741" s="155"/>
    </row>
    <row r="1742" spans="3:26" x14ac:dyDescent="0.25">
      <c r="C1742" s="159"/>
      <c r="D1742" s="159"/>
      <c r="E1742" s="159"/>
      <c r="I1742" s="155"/>
      <c r="J1742" s="155"/>
      <c r="K1742" s="155"/>
      <c r="L1742" s="155"/>
      <c r="M1742" s="155"/>
      <c r="N1742" s="155"/>
      <c r="O1742" s="155"/>
      <c r="P1742" s="155"/>
      <c r="Q1742" s="155"/>
      <c r="R1742" s="155"/>
      <c r="S1742" s="155"/>
      <c r="T1742" s="155"/>
      <c r="U1742" s="155"/>
      <c r="V1742" s="155"/>
      <c r="W1742" s="155"/>
      <c r="X1742" s="155"/>
      <c r="Y1742" s="155"/>
      <c r="Z1742" s="155"/>
    </row>
    <row r="1743" spans="3:26" x14ac:dyDescent="0.25">
      <c r="C1743" s="159"/>
      <c r="D1743" s="159"/>
      <c r="E1743" s="159"/>
      <c r="I1743" s="155"/>
      <c r="J1743" s="155"/>
      <c r="K1743" s="155"/>
      <c r="L1743" s="155"/>
      <c r="M1743" s="155"/>
      <c r="N1743" s="155"/>
      <c r="O1743" s="155"/>
      <c r="P1743" s="155"/>
      <c r="Q1743" s="155"/>
      <c r="R1743" s="155"/>
      <c r="S1743" s="155"/>
      <c r="T1743" s="155"/>
      <c r="U1743" s="155"/>
      <c r="V1743" s="155"/>
      <c r="W1743" s="155"/>
      <c r="X1743" s="155"/>
      <c r="Y1743" s="155"/>
      <c r="Z1743" s="155"/>
    </row>
    <row r="1744" spans="3:26" x14ac:dyDescent="0.25">
      <c r="C1744" s="159"/>
      <c r="D1744" s="159"/>
      <c r="E1744" s="159"/>
      <c r="I1744" s="155"/>
      <c r="J1744" s="155"/>
      <c r="K1744" s="155"/>
      <c r="L1744" s="155"/>
      <c r="M1744" s="155"/>
      <c r="N1744" s="155"/>
      <c r="O1744" s="155"/>
      <c r="P1744" s="155"/>
      <c r="Q1744" s="155"/>
      <c r="R1744" s="155"/>
      <c r="S1744" s="155"/>
      <c r="T1744" s="155"/>
      <c r="U1744" s="155"/>
      <c r="V1744" s="155"/>
      <c r="W1744" s="155"/>
      <c r="X1744" s="155"/>
      <c r="Y1744" s="155"/>
      <c r="Z1744" s="155"/>
    </row>
    <row r="1745" spans="3:26" x14ac:dyDescent="0.25">
      <c r="C1745" s="159"/>
      <c r="D1745" s="159"/>
      <c r="E1745" s="159"/>
      <c r="I1745" s="155"/>
      <c r="J1745" s="155"/>
      <c r="K1745" s="155"/>
      <c r="L1745" s="155"/>
      <c r="M1745" s="155"/>
      <c r="N1745" s="155"/>
      <c r="O1745" s="155"/>
      <c r="P1745" s="155"/>
      <c r="Q1745" s="155"/>
      <c r="R1745" s="155"/>
      <c r="S1745" s="155"/>
      <c r="T1745" s="155"/>
      <c r="U1745" s="155"/>
      <c r="V1745" s="155"/>
      <c r="W1745" s="155"/>
      <c r="X1745" s="155"/>
      <c r="Y1745" s="155"/>
      <c r="Z1745" s="155"/>
    </row>
    <row r="1746" spans="3:26" x14ac:dyDescent="0.25">
      <c r="C1746" s="159"/>
      <c r="D1746" s="159"/>
      <c r="E1746" s="159"/>
      <c r="I1746" s="155"/>
      <c r="J1746" s="155"/>
      <c r="K1746" s="155"/>
      <c r="L1746" s="155"/>
      <c r="M1746" s="155"/>
      <c r="N1746" s="155"/>
      <c r="O1746" s="155"/>
      <c r="P1746" s="155"/>
      <c r="Q1746" s="155"/>
      <c r="R1746" s="155"/>
      <c r="S1746" s="155"/>
      <c r="T1746" s="155"/>
      <c r="U1746" s="155"/>
      <c r="V1746" s="155"/>
      <c r="W1746" s="155"/>
      <c r="X1746" s="155"/>
      <c r="Y1746" s="155"/>
      <c r="Z1746" s="155"/>
    </row>
    <row r="1747" spans="3:26" x14ac:dyDescent="0.25">
      <c r="C1747" s="159"/>
      <c r="D1747" s="159"/>
      <c r="E1747" s="159"/>
      <c r="I1747" s="155"/>
      <c r="J1747" s="155"/>
      <c r="K1747" s="155"/>
      <c r="L1747" s="155"/>
      <c r="M1747" s="155"/>
      <c r="N1747" s="155"/>
      <c r="O1747" s="155"/>
      <c r="P1747" s="155"/>
      <c r="Q1747" s="155"/>
      <c r="R1747" s="155"/>
      <c r="S1747" s="155"/>
      <c r="T1747" s="155"/>
      <c r="U1747" s="155"/>
      <c r="V1747" s="155"/>
      <c r="W1747" s="155"/>
      <c r="X1747" s="155"/>
      <c r="Y1747" s="155"/>
      <c r="Z1747" s="155"/>
    </row>
    <row r="1748" spans="3:26" x14ac:dyDescent="0.25">
      <c r="C1748" s="159"/>
      <c r="D1748" s="159"/>
      <c r="E1748" s="159"/>
      <c r="I1748" s="155"/>
      <c r="J1748" s="155"/>
      <c r="K1748" s="155"/>
      <c r="L1748" s="155"/>
      <c r="M1748" s="155"/>
      <c r="N1748" s="155"/>
      <c r="O1748" s="155"/>
      <c r="P1748" s="155"/>
      <c r="Q1748" s="155"/>
      <c r="R1748" s="155"/>
      <c r="S1748" s="155"/>
      <c r="T1748" s="155"/>
      <c r="U1748" s="155"/>
      <c r="V1748" s="155"/>
      <c r="W1748" s="155"/>
      <c r="X1748" s="155"/>
      <c r="Y1748" s="155"/>
      <c r="Z1748" s="155"/>
    </row>
    <row r="1749" spans="3:26" x14ac:dyDescent="0.25">
      <c r="C1749" s="159"/>
      <c r="D1749" s="159"/>
      <c r="E1749" s="159"/>
      <c r="I1749" s="155"/>
      <c r="J1749" s="155"/>
      <c r="K1749" s="155"/>
      <c r="L1749" s="155"/>
      <c r="M1749" s="155"/>
      <c r="N1749" s="155"/>
      <c r="O1749" s="155"/>
      <c r="P1749" s="155"/>
      <c r="Q1749" s="155"/>
      <c r="R1749" s="155"/>
      <c r="S1749" s="155"/>
      <c r="T1749" s="155"/>
      <c r="U1749" s="155"/>
      <c r="V1749" s="155"/>
      <c r="W1749" s="155"/>
      <c r="X1749" s="155"/>
      <c r="Y1749" s="155"/>
      <c r="Z1749" s="155"/>
    </row>
    <row r="1750" spans="3:26" x14ac:dyDescent="0.25">
      <c r="C1750" s="159"/>
      <c r="D1750" s="159"/>
      <c r="E1750" s="159"/>
      <c r="I1750" s="155"/>
      <c r="J1750" s="155"/>
      <c r="K1750" s="155"/>
      <c r="L1750" s="155"/>
      <c r="M1750" s="155"/>
      <c r="N1750" s="155"/>
      <c r="O1750" s="155"/>
      <c r="P1750" s="155"/>
      <c r="Q1750" s="155"/>
      <c r="R1750" s="155"/>
      <c r="S1750" s="155"/>
      <c r="T1750" s="155"/>
      <c r="U1750" s="155"/>
      <c r="V1750" s="155"/>
      <c r="W1750" s="155"/>
      <c r="X1750" s="155"/>
      <c r="Y1750" s="155"/>
      <c r="Z1750" s="155"/>
    </row>
    <row r="1751" spans="3:26" x14ac:dyDescent="0.25">
      <c r="C1751" s="159"/>
      <c r="D1751" s="159"/>
      <c r="E1751" s="159"/>
      <c r="I1751" s="155"/>
      <c r="J1751" s="155"/>
      <c r="K1751" s="155"/>
      <c r="L1751" s="155"/>
      <c r="M1751" s="155"/>
      <c r="N1751" s="155"/>
      <c r="O1751" s="155"/>
      <c r="P1751" s="155"/>
      <c r="Q1751" s="155"/>
      <c r="R1751" s="155"/>
      <c r="S1751" s="155"/>
      <c r="T1751" s="155"/>
      <c r="U1751" s="155"/>
      <c r="V1751" s="155"/>
      <c r="W1751" s="155"/>
      <c r="X1751" s="155"/>
      <c r="Y1751" s="155"/>
      <c r="Z1751" s="155"/>
    </row>
    <row r="1752" spans="3:26" x14ac:dyDescent="0.25">
      <c r="C1752" s="159"/>
      <c r="D1752" s="159"/>
      <c r="E1752" s="159"/>
      <c r="I1752" s="155"/>
      <c r="J1752" s="155"/>
      <c r="K1752" s="155"/>
      <c r="L1752" s="155"/>
      <c r="M1752" s="155"/>
      <c r="N1752" s="155"/>
      <c r="O1752" s="155"/>
      <c r="P1752" s="155"/>
      <c r="Q1752" s="155"/>
      <c r="R1752" s="155"/>
      <c r="S1752" s="155"/>
      <c r="T1752" s="155"/>
      <c r="U1752" s="155"/>
      <c r="V1752" s="155"/>
      <c r="W1752" s="155"/>
      <c r="X1752" s="155"/>
      <c r="Y1752" s="155"/>
      <c r="Z1752" s="155"/>
    </row>
    <row r="1753" spans="3:26" x14ac:dyDescent="0.25">
      <c r="C1753" s="159"/>
      <c r="D1753" s="159"/>
      <c r="E1753" s="159"/>
      <c r="I1753" s="155"/>
      <c r="J1753" s="155"/>
      <c r="K1753" s="155"/>
      <c r="L1753" s="155"/>
      <c r="M1753" s="155"/>
      <c r="N1753" s="155"/>
      <c r="O1753" s="155"/>
      <c r="P1753" s="155"/>
      <c r="Q1753" s="155"/>
      <c r="R1753" s="155"/>
      <c r="S1753" s="155"/>
      <c r="T1753" s="155"/>
      <c r="U1753" s="155"/>
      <c r="V1753" s="155"/>
      <c r="W1753" s="155"/>
      <c r="X1753" s="155"/>
      <c r="Y1753" s="155"/>
      <c r="Z1753" s="155"/>
    </row>
    <row r="1754" spans="3:26" x14ac:dyDescent="0.25">
      <c r="C1754" s="159"/>
      <c r="D1754" s="159"/>
      <c r="E1754" s="159"/>
      <c r="I1754" s="155"/>
      <c r="J1754" s="155"/>
      <c r="K1754" s="155"/>
      <c r="L1754" s="155"/>
      <c r="M1754" s="155"/>
      <c r="N1754" s="155"/>
      <c r="O1754" s="155"/>
      <c r="P1754" s="155"/>
      <c r="Q1754" s="155"/>
      <c r="R1754" s="155"/>
      <c r="S1754" s="155"/>
      <c r="T1754" s="155"/>
      <c r="U1754" s="155"/>
      <c r="V1754" s="155"/>
      <c r="W1754" s="155"/>
      <c r="X1754" s="155"/>
      <c r="Y1754" s="155"/>
      <c r="Z1754" s="155"/>
    </row>
    <row r="1755" spans="3:26" x14ac:dyDescent="0.25">
      <c r="C1755" s="159"/>
      <c r="D1755" s="159"/>
      <c r="E1755" s="159"/>
      <c r="I1755" s="155"/>
      <c r="J1755" s="155"/>
      <c r="K1755" s="155"/>
      <c r="L1755" s="155"/>
      <c r="M1755" s="155"/>
      <c r="N1755" s="155"/>
      <c r="O1755" s="155"/>
      <c r="P1755" s="155"/>
      <c r="Q1755" s="155"/>
      <c r="R1755" s="155"/>
      <c r="S1755" s="155"/>
      <c r="T1755" s="155"/>
      <c r="U1755" s="155"/>
      <c r="V1755" s="155"/>
      <c r="W1755" s="155"/>
      <c r="X1755" s="155"/>
      <c r="Y1755" s="155"/>
      <c r="Z1755" s="155"/>
    </row>
    <row r="1756" spans="3:26" x14ac:dyDescent="0.25">
      <c r="C1756" s="159"/>
      <c r="D1756" s="159"/>
      <c r="E1756" s="159"/>
      <c r="I1756" s="155"/>
      <c r="J1756" s="155"/>
      <c r="K1756" s="155"/>
      <c r="L1756" s="155"/>
      <c r="M1756" s="155"/>
      <c r="N1756" s="155"/>
      <c r="O1756" s="155"/>
      <c r="P1756" s="155"/>
      <c r="Q1756" s="155"/>
      <c r="R1756" s="155"/>
      <c r="S1756" s="155"/>
      <c r="T1756" s="155"/>
      <c r="U1756" s="155"/>
      <c r="V1756" s="155"/>
      <c r="W1756" s="155"/>
      <c r="X1756" s="155"/>
      <c r="Y1756" s="155"/>
      <c r="Z1756" s="155"/>
    </row>
    <row r="1757" spans="3:26" x14ac:dyDescent="0.25">
      <c r="C1757" s="159"/>
      <c r="D1757" s="159"/>
      <c r="E1757" s="159"/>
      <c r="I1757" s="155"/>
      <c r="J1757" s="155"/>
      <c r="K1757" s="155"/>
      <c r="L1757" s="155"/>
      <c r="M1757" s="155"/>
      <c r="N1757" s="155"/>
      <c r="O1757" s="155"/>
      <c r="P1757" s="155"/>
      <c r="Q1757" s="155"/>
      <c r="R1757" s="155"/>
      <c r="S1757" s="155"/>
      <c r="T1757" s="155"/>
      <c r="U1757" s="155"/>
      <c r="V1757" s="155"/>
      <c r="W1757" s="155"/>
      <c r="X1757" s="155"/>
      <c r="Y1757" s="155"/>
      <c r="Z1757" s="155"/>
    </row>
    <row r="1758" spans="3:26" x14ac:dyDescent="0.25">
      <c r="C1758" s="159"/>
      <c r="D1758" s="159"/>
      <c r="E1758" s="159"/>
      <c r="I1758" s="155"/>
      <c r="J1758" s="155"/>
      <c r="K1758" s="155"/>
      <c r="L1758" s="155"/>
      <c r="M1758" s="155"/>
      <c r="N1758" s="155"/>
      <c r="O1758" s="155"/>
      <c r="P1758" s="155"/>
      <c r="Q1758" s="155"/>
      <c r="R1758" s="155"/>
      <c r="S1758" s="155"/>
      <c r="T1758" s="155"/>
      <c r="U1758" s="155"/>
      <c r="V1758" s="155"/>
      <c r="W1758" s="155"/>
      <c r="X1758" s="155"/>
      <c r="Y1758" s="155"/>
      <c r="Z1758" s="155"/>
    </row>
    <row r="1759" spans="3:26" x14ac:dyDescent="0.25">
      <c r="C1759" s="159"/>
      <c r="D1759" s="159"/>
      <c r="E1759" s="159"/>
      <c r="I1759" s="155"/>
      <c r="J1759" s="155"/>
      <c r="K1759" s="155"/>
      <c r="L1759" s="155"/>
      <c r="M1759" s="155"/>
      <c r="N1759" s="155"/>
      <c r="O1759" s="155"/>
      <c r="P1759" s="155"/>
      <c r="Q1759" s="155"/>
      <c r="R1759" s="155"/>
      <c r="S1759" s="155"/>
      <c r="T1759" s="155"/>
      <c r="U1759" s="155"/>
      <c r="V1759" s="155"/>
      <c r="W1759" s="155"/>
      <c r="X1759" s="155"/>
      <c r="Y1759" s="155"/>
      <c r="Z1759" s="155"/>
    </row>
    <row r="1760" spans="3:26" x14ac:dyDescent="0.25">
      <c r="C1760" s="159"/>
      <c r="D1760" s="159"/>
      <c r="E1760" s="159"/>
      <c r="I1760" s="155"/>
      <c r="J1760" s="155"/>
      <c r="K1760" s="155"/>
      <c r="L1760" s="155"/>
      <c r="M1760" s="155"/>
      <c r="N1760" s="155"/>
      <c r="O1760" s="155"/>
      <c r="P1760" s="155"/>
      <c r="Q1760" s="155"/>
      <c r="R1760" s="155"/>
      <c r="S1760" s="155"/>
      <c r="T1760" s="155"/>
      <c r="U1760" s="155"/>
      <c r="V1760" s="155"/>
      <c r="W1760" s="155"/>
      <c r="X1760" s="155"/>
      <c r="Y1760" s="155"/>
      <c r="Z1760" s="155"/>
    </row>
    <row r="1761" spans="3:26" x14ac:dyDescent="0.25">
      <c r="C1761" s="159"/>
      <c r="D1761" s="159"/>
      <c r="E1761" s="159"/>
      <c r="I1761" s="155"/>
      <c r="J1761" s="155"/>
      <c r="K1761" s="155"/>
      <c r="L1761" s="155"/>
      <c r="M1761" s="155"/>
      <c r="N1761" s="155"/>
      <c r="O1761" s="155"/>
      <c r="P1761" s="155"/>
      <c r="Q1761" s="155"/>
      <c r="R1761" s="155"/>
      <c r="S1761" s="155"/>
      <c r="T1761" s="155"/>
      <c r="U1761" s="155"/>
      <c r="V1761" s="155"/>
      <c r="W1761" s="155"/>
      <c r="X1761" s="155"/>
      <c r="Y1761" s="155"/>
      <c r="Z1761" s="155"/>
    </row>
    <row r="1762" spans="3:26" x14ac:dyDescent="0.25">
      <c r="C1762" s="159"/>
      <c r="D1762" s="159"/>
      <c r="E1762" s="159"/>
      <c r="I1762" s="155"/>
      <c r="J1762" s="155"/>
      <c r="K1762" s="155"/>
      <c r="L1762" s="155"/>
      <c r="M1762" s="155"/>
      <c r="N1762" s="155"/>
      <c r="O1762" s="155"/>
      <c r="P1762" s="155"/>
      <c r="Q1762" s="155"/>
      <c r="R1762" s="155"/>
      <c r="S1762" s="155"/>
      <c r="T1762" s="155"/>
      <c r="U1762" s="155"/>
      <c r="V1762" s="155"/>
      <c r="W1762" s="155"/>
      <c r="X1762" s="155"/>
      <c r="Y1762" s="155"/>
      <c r="Z1762" s="155"/>
    </row>
    <row r="1763" spans="3:26" x14ac:dyDescent="0.25">
      <c r="C1763" s="159"/>
      <c r="D1763" s="159"/>
      <c r="E1763" s="159"/>
      <c r="I1763" s="155"/>
      <c r="J1763" s="155"/>
      <c r="K1763" s="155"/>
      <c r="L1763" s="155"/>
      <c r="M1763" s="155"/>
      <c r="N1763" s="155"/>
      <c r="O1763" s="155"/>
      <c r="P1763" s="155"/>
      <c r="Q1763" s="155"/>
      <c r="R1763" s="155"/>
      <c r="S1763" s="155"/>
      <c r="T1763" s="155"/>
      <c r="U1763" s="155"/>
      <c r="V1763" s="155"/>
      <c r="W1763" s="155"/>
      <c r="X1763" s="155"/>
      <c r="Y1763" s="155"/>
      <c r="Z1763" s="155"/>
    </row>
    <row r="1764" spans="3:26" x14ac:dyDescent="0.25">
      <c r="C1764" s="159"/>
      <c r="D1764" s="159"/>
      <c r="E1764" s="159"/>
      <c r="I1764" s="155"/>
      <c r="J1764" s="155"/>
      <c r="K1764" s="155"/>
      <c r="L1764" s="155"/>
      <c r="M1764" s="155"/>
      <c r="N1764" s="155"/>
      <c r="O1764" s="155"/>
      <c r="P1764" s="155"/>
      <c r="Q1764" s="155"/>
      <c r="R1764" s="155"/>
      <c r="S1764" s="155"/>
      <c r="T1764" s="155"/>
      <c r="U1764" s="155"/>
      <c r="V1764" s="155"/>
      <c r="W1764" s="155"/>
      <c r="X1764" s="155"/>
      <c r="Y1764" s="155"/>
      <c r="Z1764" s="155"/>
    </row>
    <row r="1765" spans="3:26" x14ac:dyDescent="0.25">
      <c r="C1765" s="159"/>
      <c r="D1765" s="159"/>
      <c r="E1765" s="159"/>
      <c r="I1765" s="155"/>
      <c r="J1765" s="155"/>
      <c r="K1765" s="155"/>
      <c r="L1765" s="155"/>
      <c r="M1765" s="155"/>
      <c r="N1765" s="155"/>
      <c r="O1765" s="155"/>
      <c r="P1765" s="155"/>
      <c r="Q1765" s="155"/>
      <c r="R1765" s="155"/>
      <c r="S1765" s="155"/>
      <c r="T1765" s="155"/>
      <c r="U1765" s="155"/>
      <c r="V1765" s="155"/>
      <c r="W1765" s="155"/>
      <c r="X1765" s="155"/>
      <c r="Y1765" s="155"/>
      <c r="Z1765" s="155"/>
    </row>
    <row r="1766" spans="3:26" x14ac:dyDescent="0.25">
      <c r="C1766" s="159"/>
      <c r="D1766" s="159"/>
      <c r="E1766" s="159"/>
      <c r="I1766" s="155"/>
      <c r="J1766" s="155"/>
      <c r="K1766" s="155"/>
      <c r="L1766" s="155"/>
      <c r="M1766" s="155"/>
      <c r="N1766" s="155"/>
      <c r="O1766" s="155"/>
      <c r="P1766" s="155"/>
      <c r="Q1766" s="155"/>
      <c r="R1766" s="155"/>
      <c r="S1766" s="155"/>
      <c r="T1766" s="155"/>
      <c r="U1766" s="155"/>
      <c r="V1766" s="155"/>
      <c r="W1766" s="155"/>
      <c r="X1766" s="155"/>
      <c r="Y1766" s="155"/>
      <c r="Z1766" s="155"/>
    </row>
    <row r="1767" spans="3:26" x14ac:dyDescent="0.25">
      <c r="C1767" s="159"/>
      <c r="D1767" s="159"/>
      <c r="E1767" s="159"/>
      <c r="I1767" s="155"/>
      <c r="J1767" s="155"/>
      <c r="K1767" s="155"/>
      <c r="L1767" s="155"/>
      <c r="M1767" s="155"/>
      <c r="N1767" s="155"/>
      <c r="O1767" s="155"/>
      <c r="P1767" s="155"/>
      <c r="Q1767" s="155"/>
      <c r="R1767" s="155"/>
      <c r="S1767" s="155"/>
      <c r="T1767" s="155"/>
      <c r="U1767" s="155"/>
      <c r="V1767" s="155"/>
      <c r="W1767" s="155"/>
      <c r="X1767" s="155"/>
      <c r="Y1767" s="155"/>
      <c r="Z1767" s="155"/>
    </row>
    <row r="1768" spans="3:26" x14ac:dyDescent="0.25">
      <c r="C1768" s="159"/>
      <c r="D1768" s="159"/>
      <c r="E1768" s="159"/>
      <c r="I1768" s="155"/>
      <c r="J1768" s="155"/>
      <c r="K1768" s="155"/>
      <c r="L1768" s="155"/>
      <c r="M1768" s="155"/>
      <c r="N1768" s="155"/>
      <c r="O1768" s="155"/>
      <c r="P1768" s="155"/>
      <c r="Q1768" s="155"/>
      <c r="R1768" s="155"/>
      <c r="S1768" s="155"/>
      <c r="T1768" s="155"/>
      <c r="U1768" s="155"/>
      <c r="V1768" s="155"/>
      <c r="W1768" s="155"/>
      <c r="X1768" s="155"/>
      <c r="Y1768" s="155"/>
      <c r="Z1768" s="155"/>
    </row>
    <row r="1769" spans="3:26" x14ac:dyDescent="0.25">
      <c r="C1769" s="159"/>
      <c r="D1769" s="159"/>
      <c r="E1769" s="159"/>
      <c r="I1769" s="155"/>
      <c r="J1769" s="155"/>
      <c r="K1769" s="155"/>
      <c r="L1769" s="155"/>
      <c r="M1769" s="155"/>
      <c r="N1769" s="155"/>
      <c r="O1769" s="155"/>
      <c r="P1769" s="155"/>
      <c r="Q1769" s="155"/>
      <c r="R1769" s="155"/>
      <c r="S1769" s="155"/>
      <c r="T1769" s="155"/>
      <c r="U1769" s="155"/>
      <c r="V1769" s="155"/>
      <c r="W1769" s="155"/>
      <c r="X1769" s="155"/>
      <c r="Y1769" s="155"/>
      <c r="Z1769" s="155"/>
    </row>
    <row r="1770" spans="3:26" x14ac:dyDescent="0.25">
      <c r="C1770" s="159"/>
      <c r="D1770" s="159"/>
      <c r="E1770" s="159"/>
      <c r="I1770" s="155"/>
      <c r="J1770" s="155"/>
      <c r="K1770" s="155"/>
      <c r="L1770" s="155"/>
      <c r="M1770" s="155"/>
      <c r="N1770" s="155"/>
      <c r="O1770" s="155"/>
      <c r="P1770" s="155"/>
      <c r="Q1770" s="155"/>
      <c r="R1770" s="155"/>
      <c r="S1770" s="155"/>
      <c r="T1770" s="155"/>
      <c r="U1770" s="155"/>
      <c r="V1770" s="155"/>
      <c r="W1770" s="155"/>
      <c r="X1770" s="155"/>
      <c r="Y1770" s="155"/>
      <c r="Z1770" s="155"/>
    </row>
    <row r="1771" spans="3:26" x14ac:dyDescent="0.25">
      <c r="C1771" s="159"/>
      <c r="D1771" s="159"/>
      <c r="E1771" s="159"/>
      <c r="I1771" s="155"/>
      <c r="J1771" s="155"/>
      <c r="K1771" s="155"/>
      <c r="L1771" s="155"/>
      <c r="M1771" s="155"/>
      <c r="N1771" s="155"/>
      <c r="O1771" s="155"/>
      <c r="P1771" s="155"/>
      <c r="Q1771" s="155"/>
      <c r="R1771" s="155"/>
      <c r="S1771" s="155"/>
      <c r="T1771" s="155"/>
      <c r="U1771" s="155"/>
      <c r="V1771" s="155"/>
      <c r="W1771" s="155"/>
      <c r="X1771" s="155"/>
      <c r="Y1771" s="155"/>
      <c r="Z1771" s="155"/>
    </row>
    <row r="1772" spans="3:26" x14ac:dyDescent="0.25">
      <c r="C1772" s="159"/>
      <c r="D1772" s="159"/>
      <c r="E1772" s="159"/>
      <c r="I1772" s="155"/>
      <c r="J1772" s="155"/>
      <c r="K1772" s="155"/>
      <c r="L1772" s="155"/>
      <c r="M1772" s="155"/>
      <c r="N1772" s="155"/>
      <c r="O1772" s="155"/>
      <c r="P1772" s="155"/>
      <c r="Q1772" s="155"/>
      <c r="R1772" s="155"/>
      <c r="S1772" s="155"/>
      <c r="T1772" s="155"/>
      <c r="U1772" s="155"/>
      <c r="V1772" s="155"/>
      <c r="W1772" s="155"/>
      <c r="X1772" s="155"/>
      <c r="Y1772" s="155"/>
      <c r="Z1772" s="155"/>
    </row>
    <row r="1773" spans="3:26" x14ac:dyDescent="0.25">
      <c r="C1773" s="159"/>
      <c r="D1773" s="159"/>
      <c r="E1773" s="159"/>
      <c r="I1773" s="155"/>
      <c r="J1773" s="155"/>
      <c r="K1773" s="155"/>
      <c r="L1773" s="155"/>
      <c r="M1773" s="155"/>
      <c r="N1773" s="155"/>
      <c r="O1773" s="155"/>
      <c r="P1773" s="155"/>
      <c r="Q1773" s="155"/>
      <c r="R1773" s="155"/>
      <c r="S1773" s="155"/>
      <c r="T1773" s="155"/>
      <c r="U1773" s="155"/>
      <c r="V1773" s="155"/>
      <c r="W1773" s="155"/>
      <c r="X1773" s="155"/>
      <c r="Y1773" s="155"/>
      <c r="Z1773" s="155"/>
    </row>
    <row r="1774" spans="3:26" x14ac:dyDescent="0.25">
      <c r="C1774" s="159"/>
      <c r="D1774" s="159"/>
      <c r="E1774" s="159"/>
      <c r="I1774" s="155"/>
      <c r="J1774" s="155"/>
      <c r="K1774" s="155"/>
      <c r="L1774" s="155"/>
      <c r="M1774" s="155"/>
      <c r="N1774" s="155"/>
      <c r="O1774" s="155"/>
      <c r="P1774" s="155"/>
      <c r="Q1774" s="155"/>
      <c r="R1774" s="155"/>
      <c r="S1774" s="155"/>
      <c r="T1774" s="155"/>
      <c r="U1774" s="155"/>
      <c r="V1774" s="155"/>
      <c r="W1774" s="155"/>
      <c r="X1774" s="155"/>
      <c r="Y1774" s="155"/>
      <c r="Z1774" s="155"/>
    </row>
    <row r="1775" spans="3:26" x14ac:dyDescent="0.25">
      <c r="C1775" s="159"/>
      <c r="D1775" s="159"/>
      <c r="E1775" s="159"/>
      <c r="I1775" s="155"/>
      <c r="J1775" s="155"/>
      <c r="K1775" s="155"/>
      <c r="L1775" s="155"/>
      <c r="M1775" s="155"/>
      <c r="N1775" s="155"/>
      <c r="O1775" s="155"/>
      <c r="P1775" s="155"/>
      <c r="Q1775" s="155"/>
      <c r="R1775" s="155"/>
      <c r="S1775" s="155"/>
      <c r="T1775" s="155"/>
      <c r="U1775" s="155"/>
      <c r="V1775" s="155"/>
      <c r="W1775" s="155"/>
      <c r="X1775" s="155"/>
      <c r="Y1775" s="155"/>
      <c r="Z1775" s="155"/>
    </row>
    <row r="1776" spans="3:26" x14ac:dyDescent="0.25">
      <c r="C1776" s="159"/>
      <c r="D1776" s="159"/>
      <c r="E1776" s="159"/>
      <c r="I1776" s="155"/>
      <c r="J1776" s="155"/>
      <c r="K1776" s="155"/>
      <c r="L1776" s="155"/>
      <c r="M1776" s="155"/>
      <c r="N1776" s="155"/>
      <c r="O1776" s="155"/>
      <c r="P1776" s="155"/>
      <c r="Q1776" s="155"/>
      <c r="R1776" s="155"/>
      <c r="S1776" s="155"/>
      <c r="T1776" s="155"/>
      <c r="U1776" s="155"/>
      <c r="V1776" s="155"/>
      <c r="W1776" s="155"/>
      <c r="X1776" s="155"/>
      <c r="Y1776" s="155"/>
      <c r="Z1776" s="155"/>
    </row>
    <row r="1777" spans="3:26" x14ac:dyDescent="0.25">
      <c r="C1777" s="159"/>
      <c r="D1777" s="159"/>
      <c r="E1777" s="159"/>
      <c r="I1777" s="155"/>
      <c r="J1777" s="155"/>
      <c r="K1777" s="155"/>
      <c r="L1777" s="155"/>
      <c r="M1777" s="155"/>
      <c r="N1777" s="155"/>
      <c r="O1777" s="155"/>
      <c r="P1777" s="155"/>
      <c r="Q1777" s="155"/>
      <c r="R1777" s="155"/>
      <c r="S1777" s="155"/>
      <c r="T1777" s="155"/>
      <c r="U1777" s="155"/>
      <c r="V1777" s="155"/>
      <c r="W1777" s="155"/>
      <c r="X1777" s="155"/>
      <c r="Y1777" s="155"/>
      <c r="Z1777" s="155"/>
    </row>
    <row r="1778" spans="3:26" x14ac:dyDescent="0.25">
      <c r="C1778" s="159"/>
      <c r="D1778" s="159"/>
      <c r="E1778" s="159"/>
      <c r="I1778" s="155"/>
      <c r="J1778" s="155"/>
      <c r="K1778" s="155"/>
      <c r="L1778" s="155"/>
      <c r="M1778" s="155"/>
      <c r="N1778" s="155"/>
      <c r="O1778" s="155"/>
      <c r="P1778" s="155"/>
      <c r="Q1778" s="155"/>
      <c r="R1778" s="155"/>
      <c r="S1778" s="155"/>
      <c r="T1778" s="155"/>
      <c r="U1778" s="155"/>
      <c r="V1778" s="155"/>
      <c r="W1778" s="155"/>
      <c r="X1778" s="155"/>
      <c r="Y1778" s="155"/>
      <c r="Z1778" s="155"/>
    </row>
    <row r="1779" spans="3:26" x14ac:dyDescent="0.25">
      <c r="C1779" s="159"/>
      <c r="D1779" s="159"/>
      <c r="E1779" s="159"/>
      <c r="I1779" s="155"/>
      <c r="J1779" s="155"/>
      <c r="K1779" s="155"/>
      <c r="L1779" s="155"/>
      <c r="M1779" s="155"/>
      <c r="N1779" s="155"/>
      <c r="O1779" s="155"/>
      <c r="P1779" s="155"/>
      <c r="Q1779" s="155"/>
      <c r="R1779" s="155"/>
      <c r="S1779" s="155"/>
      <c r="T1779" s="155"/>
      <c r="U1779" s="155"/>
      <c r="V1779" s="155"/>
      <c r="W1779" s="155"/>
      <c r="X1779" s="155"/>
      <c r="Y1779" s="155"/>
      <c r="Z1779" s="155"/>
    </row>
    <row r="1780" spans="3:26" x14ac:dyDescent="0.25">
      <c r="C1780" s="159"/>
      <c r="D1780" s="159"/>
      <c r="E1780" s="159"/>
      <c r="I1780" s="155"/>
      <c r="J1780" s="155"/>
      <c r="K1780" s="155"/>
      <c r="L1780" s="155"/>
      <c r="M1780" s="155"/>
      <c r="N1780" s="155"/>
      <c r="O1780" s="155"/>
      <c r="P1780" s="155"/>
      <c r="Q1780" s="155"/>
      <c r="R1780" s="155"/>
      <c r="S1780" s="155"/>
      <c r="T1780" s="155"/>
      <c r="U1780" s="155"/>
      <c r="V1780" s="155"/>
      <c r="W1780" s="155"/>
      <c r="X1780" s="155"/>
      <c r="Y1780" s="155"/>
      <c r="Z1780" s="155"/>
    </row>
    <row r="1781" spans="3:26" x14ac:dyDescent="0.25">
      <c r="C1781" s="159"/>
      <c r="D1781" s="159"/>
      <c r="E1781" s="159"/>
      <c r="I1781" s="155"/>
      <c r="J1781" s="155"/>
      <c r="K1781" s="155"/>
      <c r="L1781" s="155"/>
      <c r="M1781" s="155"/>
      <c r="N1781" s="155"/>
      <c r="O1781" s="155"/>
      <c r="P1781" s="155"/>
      <c r="Q1781" s="155"/>
      <c r="R1781" s="155"/>
      <c r="S1781" s="155"/>
      <c r="T1781" s="155"/>
      <c r="U1781" s="155"/>
      <c r="V1781" s="155"/>
      <c r="W1781" s="155"/>
      <c r="X1781" s="155"/>
      <c r="Y1781" s="155"/>
      <c r="Z1781" s="155"/>
    </row>
    <row r="1782" spans="3:26" x14ac:dyDescent="0.25">
      <c r="C1782" s="159"/>
      <c r="D1782" s="159"/>
      <c r="E1782" s="159"/>
      <c r="I1782" s="155"/>
      <c r="J1782" s="155"/>
      <c r="K1782" s="155"/>
      <c r="L1782" s="155"/>
      <c r="M1782" s="155"/>
      <c r="N1782" s="155"/>
      <c r="O1782" s="155"/>
      <c r="P1782" s="155"/>
      <c r="Q1782" s="155"/>
      <c r="R1782" s="155"/>
      <c r="S1782" s="155"/>
      <c r="T1782" s="155"/>
      <c r="U1782" s="155"/>
      <c r="V1782" s="155"/>
      <c r="W1782" s="155"/>
      <c r="X1782" s="155"/>
      <c r="Y1782" s="155"/>
      <c r="Z1782" s="155"/>
    </row>
    <row r="1783" spans="3:26" x14ac:dyDescent="0.25">
      <c r="C1783" s="159"/>
      <c r="D1783" s="159"/>
      <c r="E1783" s="159"/>
      <c r="I1783" s="155"/>
      <c r="J1783" s="155"/>
      <c r="K1783" s="155"/>
      <c r="L1783" s="155"/>
      <c r="M1783" s="155"/>
      <c r="N1783" s="155"/>
      <c r="O1783" s="155"/>
      <c r="P1783" s="155"/>
      <c r="Q1783" s="155"/>
      <c r="R1783" s="155"/>
      <c r="S1783" s="155"/>
      <c r="T1783" s="155"/>
      <c r="U1783" s="155"/>
      <c r="V1783" s="155"/>
      <c r="W1783" s="155"/>
      <c r="X1783" s="155"/>
      <c r="Y1783" s="155"/>
      <c r="Z1783" s="155"/>
    </row>
    <row r="1784" spans="3:26" x14ac:dyDescent="0.25">
      <c r="C1784" s="159"/>
      <c r="D1784" s="159"/>
      <c r="E1784" s="159"/>
      <c r="I1784" s="155"/>
      <c r="J1784" s="155"/>
      <c r="K1784" s="155"/>
      <c r="L1784" s="155"/>
      <c r="M1784" s="155"/>
      <c r="N1784" s="155"/>
      <c r="O1784" s="155"/>
      <c r="P1784" s="155"/>
      <c r="Q1784" s="155"/>
      <c r="R1784" s="155"/>
      <c r="S1784" s="155"/>
      <c r="T1784" s="155"/>
      <c r="U1784" s="155"/>
      <c r="V1784" s="155"/>
      <c r="W1784" s="155"/>
      <c r="X1784" s="155"/>
      <c r="Y1784" s="155"/>
      <c r="Z1784" s="155"/>
    </row>
    <row r="1785" spans="3:26" x14ac:dyDescent="0.25">
      <c r="C1785" s="159"/>
      <c r="D1785" s="159"/>
      <c r="E1785" s="159"/>
      <c r="I1785" s="155"/>
      <c r="J1785" s="155"/>
      <c r="K1785" s="155"/>
      <c r="L1785" s="155"/>
      <c r="M1785" s="155"/>
      <c r="N1785" s="155"/>
      <c r="O1785" s="155"/>
      <c r="P1785" s="155"/>
      <c r="Q1785" s="155"/>
      <c r="R1785" s="155"/>
      <c r="S1785" s="155"/>
      <c r="T1785" s="155"/>
      <c r="U1785" s="155"/>
      <c r="V1785" s="155"/>
      <c r="W1785" s="155"/>
      <c r="X1785" s="155"/>
      <c r="Y1785" s="155"/>
      <c r="Z1785" s="155"/>
    </row>
    <row r="1786" spans="3:26" x14ac:dyDescent="0.25">
      <c r="C1786" s="159"/>
      <c r="D1786" s="159"/>
      <c r="E1786" s="159"/>
      <c r="I1786" s="155"/>
      <c r="J1786" s="155"/>
      <c r="K1786" s="155"/>
      <c r="L1786" s="155"/>
      <c r="M1786" s="155"/>
      <c r="N1786" s="155"/>
      <c r="O1786" s="155"/>
      <c r="P1786" s="155"/>
      <c r="Q1786" s="155"/>
      <c r="R1786" s="155"/>
      <c r="S1786" s="155"/>
      <c r="T1786" s="155"/>
      <c r="U1786" s="155"/>
      <c r="V1786" s="155"/>
      <c r="W1786" s="155"/>
      <c r="X1786" s="155"/>
      <c r="Y1786" s="155"/>
      <c r="Z1786" s="155"/>
    </row>
    <row r="1787" spans="3:26" x14ac:dyDescent="0.25">
      <c r="C1787" s="159"/>
      <c r="D1787" s="159"/>
      <c r="E1787" s="159"/>
      <c r="I1787" s="155"/>
      <c r="J1787" s="155"/>
      <c r="K1787" s="155"/>
      <c r="L1787" s="155"/>
      <c r="M1787" s="155"/>
      <c r="N1787" s="155"/>
      <c r="O1787" s="155"/>
      <c r="P1787" s="155"/>
      <c r="Q1787" s="155"/>
      <c r="R1787" s="155"/>
      <c r="S1787" s="155"/>
      <c r="T1787" s="155"/>
      <c r="U1787" s="155"/>
      <c r="V1787" s="155"/>
      <c r="W1787" s="155"/>
      <c r="X1787" s="155"/>
      <c r="Y1787" s="155"/>
      <c r="Z1787" s="155"/>
    </row>
    <row r="1788" spans="3:26" x14ac:dyDescent="0.25">
      <c r="C1788" s="159"/>
      <c r="D1788" s="159"/>
      <c r="E1788" s="159"/>
      <c r="I1788" s="155"/>
      <c r="J1788" s="155"/>
      <c r="K1788" s="155"/>
      <c r="L1788" s="155"/>
      <c r="M1788" s="155"/>
      <c r="N1788" s="155"/>
      <c r="O1788" s="155"/>
      <c r="P1788" s="155"/>
      <c r="Q1788" s="155"/>
      <c r="R1788" s="155"/>
      <c r="S1788" s="155"/>
      <c r="T1788" s="155"/>
      <c r="U1788" s="155"/>
      <c r="V1788" s="155"/>
      <c r="W1788" s="155"/>
      <c r="X1788" s="155"/>
      <c r="Y1788" s="155"/>
      <c r="Z1788" s="155"/>
    </row>
    <row r="1789" spans="3:26" x14ac:dyDescent="0.25">
      <c r="C1789" s="159"/>
      <c r="D1789" s="159"/>
      <c r="E1789" s="159"/>
      <c r="I1789" s="155"/>
      <c r="J1789" s="155"/>
      <c r="K1789" s="155"/>
      <c r="L1789" s="155"/>
      <c r="M1789" s="155"/>
      <c r="N1789" s="155"/>
      <c r="O1789" s="155"/>
      <c r="P1789" s="155"/>
      <c r="Q1789" s="155"/>
      <c r="R1789" s="155"/>
      <c r="S1789" s="155"/>
      <c r="T1789" s="155"/>
      <c r="U1789" s="155"/>
      <c r="V1789" s="155"/>
      <c r="W1789" s="155"/>
      <c r="X1789" s="155"/>
      <c r="Y1789" s="155"/>
      <c r="Z1789" s="155"/>
    </row>
    <row r="1790" spans="3:26" x14ac:dyDescent="0.25">
      <c r="C1790" s="159"/>
      <c r="D1790" s="159"/>
      <c r="E1790" s="159"/>
      <c r="I1790" s="155"/>
      <c r="J1790" s="155"/>
      <c r="K1790" s="155"/>
      <c r="L1790" s="155"/>
      <c r="M1790" s="155"/>
      <c r="N1790" s="155"/>
      <c r="O1790" s="155"/>
      <c r="P1790" s="155"/>
      <c r="Q1790" s="155"/>
      <c r="R1790" s="155"/>
      <c r="S1790" s="155"/>
      <c r="T1790" s="155"/>
      <c r="U1790" s="155"/>
      <c r="V1790" s="155"/>
      <c r="W1790" s="155"/>
      <c r="X1790" s="155"/>
      <c r="Y1790" s="155"/>
      <c r="Z1790" s="155"/>
    </row>
    <row r="1791" spans="3:26" x14ac:dyDescent="0.25">
      <c r="C1791" s="159"/>
      <c r="D1791" s="159"/>
      <c r="E1791" s="159"/>
      <c r="I1791" s="155"/>
      <c r="J1791" s="155"/>
      <c r="K1791" s="155"/>
      <c r="L1791" s="155"/>
      <c r="M1791" s="155"/>
      <c r="N1791" s="155"/>
      <c r="O1791" s="155"/>
      <c r="P1791" s="155"/>
      <c r="Q1791" s="155"/>
      <c r="R1791" s="155"/>
      <c r="S1791" s="155"/>
      <c r="T1791" s="155"/>
      <c r="U1791" s="155"/>
      <c r="V1791" s="155"/>
      <c r="W1791" s="155"/>
      <c r="X1791" s="155"/>
      <c r="Y1791" s="155"/>
      <c r="Z1791" s="155"/>
    </row>
    <row r="1792" spans="3:26" x14ac:dyDescent="0.25">
      <c r="C1792" s="159"/>
      <c r="D1792" s="159"/>
      <c r="E1792" s="159"/>
      <c r="I1792" s="155"/>
      <c r="J1792" s="155"/>
      <c r="K1792" s="155"/>
      <c r="L1792" s="155"/>
      <c r="M1792" s="155"/>
      <c r="N1792" s="155"/>
      <c r="O1792" s="155"/>
      <c r="P1792" s="155"/>
      <c r="Q1792" s="155"/>
      <c r="R1792" s="155"/>
      <c r="S1792" s="155"/>
      <c r="T1792" s="155"/>
      <c r="U1792" s="155"/>
      <c r="V1792" s="155"/>
      <c r="W1792" s="155"/>
      <c r="X1792" s="155"/>
      <c r="Y1792" s="155"/>
      <c r="Z1792" s="155"/>
    </row>
    <row r="1793" spans="3:26" x14ac:dyDescent="0.25">
      <c r="C1793" s="159"/>
      <c r="D1793" s="159"/>
      <c r="E1793" s="159"/>
      <c r="I1793" s="155"/>
      <c r="J1793" s="155"/>
      <c r="K1793" s="155"/>
      <c r="L1793" s="155"/>
      <c r="M1793" s="155"/>
      <c r="N1793" s="155"/>
      <c r="O1793" s="155"/>
      <c r="P1793" s="155"/>
      <c r="Q1793" s="155"/>
      <c r="R1793" s="155"/>
      <c r="S1793" s="155"/>
      <c r="T1793" s="155"/>
      <c r="U1793" s="155"/>
      <c r="V1793" s="155"/>
      <c r="W1793" s="155"/>
      <c r="X1793" s="155"/>
      <c r="Y1793" s="155"/>
      <c r="Z1793" s="155"/>
    </row>
    <row r="1794" spans="3:26" x14ac:dyDescent="0.25">
      <c r="C1794" s="159"/>
      <c r="D1794" s="159"/>
      <c r="E1794" s="159"/>
      <c r="I1794" s="155"/>
      <c r="J1794" s="155"/>
      <c r="K1794" s="155"/>
      <c r="L1794" s="155"/>
      <c r="M1794" s="155"/>
      <c r="N1794" s="155"/>
      <c r="O1794" s="155"/>
      <c r="P1794" s="155"/>
      <c r="Q1794" s="155"/>
      <c r="R1794" s="155"/>
      <c r="S1794" s="155"/>
      <c r="T1794" s="155"/>
      <c r="U1794" s="155"/>
      <c r="V1794" s="155"/>
      <c r="W1794" s="155"/>
      <c r="X1794" s="155"/>
      <c r="Y1794" s="155"/>
      <c r="Z1794" s="155"/>
    </row>
    <row r="1795" spans="3:26" x14ac:dyDescent="0.25">
      <c r="C1795" s="159"/>
      <c r="D1795" s="159"/>
      <c r="E1795" s="159"/>
      <c r="I1795" s="155"/>
      <c r="J1795" s="155"/>
      <c r="K1795" s="155"/>
      <c r="L1795" s="155"/>
      <c r="M1795" s="155"/>
      <c r="N1795" s="155"/>
      <c r="O1795" s="155"/>
      <c r="P1795" s="155"/>
      <c r="Q1795" s="155"/>
      <c r="R1795" s="155"/>
      <c r="S1795" s="155"/>
      <c r="T1795" s="155"/>
      <c r="U1795" s="155"/>
      <c r="V1795" s="155"/>
      <c r="W1795" s="155"/>
      <c r="X1795" s="155"/>
      <c r="Y1795" s="155"/>
      <c r="Z1795" s="155"/>
    </row>
    <row r="1796" spans="3:26" x14ac:dyDescent="0.25">
      <c r="C1796" s="159"/>
      <c r="D1796" s="159"/>
      <c r="E1796" s="159"/>
      <c r="I1796" s="155"/>
      <c r="J1796" s="155"/>
      <c r="K1796" s="155"/>
      <c r="L1796" s="155"/>
      <c r="M1796" s="155"/>
      <c r="N1796" s="155"/>
      <c r="O1796" s="155"/>
      <c r="P1796" s="155"/>
      <c r="Q1796" s="155"/>
      <c r="R1796" s="155"/>
      <c r="S1796" s="155"/>
      <c r="T1796" s="155"/>
      <c r="U1796" s="155"/>
      <c r="V1796" s="155"/>
      <c r="W1796" s="155"/>
      <c r="X1796" s="155"/>
      <c r="Y1796" s="155"/>
      <c r="Z1796" s="155"/>
    </row>
    <row r="1797" spans="3:26" x14ac:dyDescent="0.25">
      <c r="C1797" s="159"/>
      <c r="D1797" s="159"/>
      <c r="E1797" s="159"/>
      <c r="I1797" s="155"/>
      <c r="J1797" s="155"/>
      <c r="K1797" s="155"/>
      <c r="L1797" s="155"/>
      <c r="M1797" s="155"/>
      <c r="N1797" s="155"/>
      <c r="O1797" s="155"/>
      <c r="P1797" s="155"/>
      <c r="Q1797" s="155"/>
      <c r="R1797" s="155"/>
      <c r="S1797" s="155"/>
      <c r="T1797" s="155"/>
      <c r="U1797" s="155"/>
      <c r="V1797" s="155"/>
      <c r="W1797" s="155"/>
      <c r="X1797" s="155"/>
      <c r="Y1797" s="155"/>
      <c r="Z1797" s="155"/>
    </row>
    <row r="1798" spans="3:26" x14ac:dyDescent="0.25">
      <c r="C1798" s="159"/>
      <c r="D1798" s="159"/>
      <c r="E1798" s="159"/>
      <c r="I1798" s="155"/>
      <c r="J1798" s="155"/>
      <c r="K1798" s="155"/>
      <c r="L1798" s="155"/>
      <c r="M1798" s="155"/>
      <c r="N1798" s="155"/>
      <c r="O1798" s="155"/>
      <c r="P1798" s="155"/>
      <c r="Q1798" s="155"/>
      <c r="R1798" s="155"/>
      <c r="S1798" s="155"/>
      <c r="T1798" s="155"/>
      <c r="U1798" s="155"/>
      <c r="V1798" s="155"/>
      <c r="W1798" s="155"/>
      <c r="X1798" s="155"/>
      <c r="Y1798" s="155"/>
      <c r="Z1798" s="155"/>
    </row>
    <row r="1799" spans="3:26" x14ac:dyDescent="0.25">
      <c r="C1799" s="159"/>
      <c r="D1799" s="159"/>
      <c r="E1799" s="159"/>
      <c r="I1799" s="155"/>
      <c r="J1799" s="155"/>
      <c r="K1799" s="155"/>
      <c r="L1799" s="155"/>
      <c r="M1799" s="155"/>
      <c r="N1799" s="155"/>
      <c r="O1799" s="155"/>
      <c r="P1799" s="155"/>
      <c r="Q1799" s="155"/>
      <c r="R1799" s="155"/>
      <c r="S1799" s="155"/>
      <c r="T1799" s="155"/>
      <c r="U1799" s="155"/>
      <c r="V1799" s="155"/>
      <c r="W1799" s="155"/>
      <c r="X1799" s="155"/>
      <c r="Y1799" s="155"/>
      <c r="Z1799" s="155"/>
    </row>
    <row r="1800" spans="3:26" x14ac:dyDescent="0.25">
      <c r="C1800" s="159"/>
      <c r="D1800" s="159"/>
      <c r="E1800" s="159"/>
      <c r="I1800" s="155"/>
      <c r="J1800" s="155"/>
      <c r="K1800" s="155"/>
      <c r="L1800" s="155"/>
      <c r="M1800" s="155"/>
      <c r="N1800" s="155"/>
      <c r="O1800" s="155"/>
      <c r="P1800" s="155"/>
      <c r="Q1800" s="155"/>
      <c r="R1800" s="155"/>
      <c r="S1800" s="155"/>
      <c r="T1800" s="155"/>
      <c r="U1800" s="155"/>
      <c r="V1800" s="155"/>
      <c r="W1800" s="155"/>
      <c r="X1800" s="155"/>
      <c r="Y1800" s="155"/>
      <c r="Z1800" s="155"/>
    </row>
    <row r="1801" spans="3:26" x14ac:dyDescent="0.25">
      <c r="C1801" s="159"/>
      <c r="D1801" s="159"/>
      <c r="E1801" s="159"/>
      <c r="I1801" s="155"/>
      <c r="J1801" s="155"/>
      <c r="K1801" s="155"/>
      <c r="L1801" s="155"/>
      <c r="M1801" s="155"/>
      <c r="N1801" s="155"/>
      <c r="O1801" s="155"/>
      <c r="P1801" s="155"/>
      <c r="Q1801" s="155"/>
      <c r="R1801" s="155"/>
      <c r="S1801" s="155"/>
      <c r="T1801" s="155"/>
      <c r="U1801" s="155"/>
      <c r="V1801" s="155"/>
      <c r="W1801" s="155"/>
      <c r="X1801" s="155"/>
      <c r="Y1801" s="155"/>
      <c r="Z1801" s="155"/>
    </row>
    <row r="1802" spans="3:26" x14ac:dyDescent="0.25">
      <c r="C1802" s="159"/>
      <c r="D1802" s="159"/>
      <c r="E1802" s="159"/>
      <c r="I1802" s="155"/>
      <c r="J1802" s="155"/>
      <c r="K1802" s="155"/>
      <c r="L1802" s="155"/>
      <c r="M1802" s="155"/>
      <c r="N1802" s="155"/>
      <c r="O1802" s="155"/>
      <c r="P1802" s="155"/>
      <c r="Q1802" s="155"/>
      <c r="R1802" s="155"/>
      <c r="S1802" s="155"/>
      <c r="T1802" s="155"/>
      <c r="U1802" s="155"/>
      <c r="V1802" s="155"/>
      <c r="W1802" s="155"/>
      <c r="X1802" s="155"/>
      <c r="Y1802" s="155"/>
      <c r="Z1802" s="155"/>
    </row>
    <row r="1803" spans="3:26" x14ac:dyDescent="0.25">
      <c r="C1803" s="159"/>
      <c r="D1803" s="159"/>
      <c r="E1803" s="159"/>
      <c r="I1803" s="155"/>
      <c r="J1803" s="155"/>
      <c r="K1803" s="155"/>
      <c r="L1803" s="155"/>
      <c r="M1803" s="155"/>
      <c r="N1803" s="155"/>
      <c r="O1803" s="155"/>
      <c r="P1803" s="155"/>
      <c r="Q1803" s="155"/>
      <c r="R1803" s="155"/>
      <c r="S1803" s="155"/>
      <c r="T1803" s="155"/>
      <c r="U1803" s="155"/>
      <c r="V1803" s="155"/>
      <c r="W1803" s="155"/>
      <c r="X1803" s="155"/>
      <c r="Y1803" s="155"/>
      <c r="Z1803" s="155"/>
    </row>
    <row r="1804" spans="3:26" x14ac:dyDescent="0.25">
      <c r="C1804" s="159"/>
      <c r="D1804" s="159"/>
      <c r="E1804" s="159"/>
      <c r="I1804" s="155"/>
      <c r="J1804" s="155"/>
      <c r="K1804" s="155"/>
      <c r="L1804" s="155"/>
      <c r="M1804" s="155"/>
      <c r="N1804" s="155"/>
      <c r="O1804" s="155"/>
      <c r="P1804" s="155"/>
      <c r="Q1804" s="155"/>
      <c r="R1804" s="155"/>
      <c r="S1804" s="155"/>
      <c r="T1804" s="155"/>
      <c r="U1804" s="155"/>
      <c r="V1804" s="155"/>
      <c r="W1804" s="155"/>
      <c r="X1804" s="155"/>
      <c r="Y1804" s="155"/>
      <c r="Z1804" s="155"/>
    </row>
    <row r="1805" spans="3:26" x14ac:dyDescent="0.25">
      <c r="C1805" s="159"/>
      <c r="D1805" s="159"/>
      <c r="E1805" s="159"/>
      <c r="I1805" s="155"/>
      <c r="J1805" s="155"/>
      <c r="K1805" s="155"/>
      <c r="L1805" s="155"/>
      <c r="M1805" s="155"/>
      <c r="N1805" s="155"/>
      <c r="O1805" s="155"/>
      <c r="P1805" s="155"/>
      <c r="Q1805" s="155"/>
      <c r="R1805" s="155"/>
      <c r="S1805" s="155"/>
      <c r="T1805" s="155"/>
      <c r="U1805" s="155"/>
      <c r="V1805" s="155"/>
      <c r="W1805" s="155"/>
      <c r="X1805" s="155"/>
      <c r="Y1805" s="155"/>
      <c r="Z1805" s="155"/>
    </row>
    <row r="1806" spans="3:26" x14ac:dyDescent="0.25">
      <c r="C1806" s="159"/>
      <c r="D1806" s="159"/>
      <c r="E1806" s="159"/>
      <c r="I1806" s="155"/>
      <c r="J1806" s="155"/>
      <c r="K1806" s="155"/>
      <c r="L1806" s="155"/>
      <c r="M1806" s="155"/>
      <c r="N1806" s="155"/>
      <c r="O1806" s="155"/>
      <c r="P1806" s="155"/>
      <c r="Q1806" s="155"/>
      <c r="R1806" s="155"/>
      <c r="S1806" s="155"/>
      <c r="T1806" s="155"/>
      <c r="U1806" s="155"/>
      <c r="V1806" s="155"/>
      <c r="W1806" s="155"/>
      <c r="X1806" s="155"/>
      <c r="Y1806" s="155"/>
      <c r="Z1806" s="155"/>
    </row>
    <row r="1807" spans="3:26" x14ac:dyDescent="0.25">
      <c r="C1807" s="159"/>
      <c r="D1807" s="159"/>
      <c r="E1807" s="159"/>
      <c r="I1807" s="155"/>
      <c r="J1807" s="155"/>
      <c r="K1807" s="155"/>
      <c r="L1807" s="155"/>
      <c r="M1807" s="155"/>
      <c r="N1807" s="155"/>
      <c r="O1807" s="155"/>
      <c r="P1807" s="155"/>
      <c r="Q1807" s="155"/>
      <c r="R1807" s="155"/>
      <c r="S1807" s="155"/>
      <c r="T1807" s="155"/>
      <c r="U1807" s="155"/>
      <c r="V1807" s="155"/>
      <c r="W1807" s="155"/>
      <c r="X1807" s="155"/>
      <c r="Y1807" s="155"/>
      <c r="Z1807" s="155"/>
    </row>
    <row r="1808" spans="3:26" x14ac:dyDescent="0.25">
      <c r="C1808" s="159"/>
      <c r="D1808" s="159"/>
      <c r="E1808" s="159"/>
      <c r="I1808" s="155"/>
      <c r="J1808" s="155"/>
      <c r="K1808" s="155"/>
      <c r="L1808" s="155"/>
      <c r="M1808" s="155"/>
      <c r="N1808" s="155"/>
      <c r="O1808" s="155"/>
      <c r="P1808" s="155"/>
      <c r="Q1808" s="155"/>
      <c r="R1808" s="155"/>
      <c r="S1808" s="155"/>
      <c r="T1808" s="155"/>
      <c r="U1808" s="155"/>
      <c r="V1808" s="155"/>
      <c r="W1808" s="155"/>
      <c r="X1808" s="155"/>
      <c r="Y1808" s="155"/>
      <c r="Z1808" s="155"/>
    </row>
    <row r="1809" spans="3:26" x14ac:dyDescent="0.25">
      <c r="C1809" s="159"/>
      <c r="D1809" s="159"/>
      <c r="E1809" s="159"/>
      <c r="I1809" s="155"/>
      <c r="J1809" s="155"/>
      <c r="K1809" s="155"/>
      <c r="L1809" s="155"/>
      <c r="M1809" s="155"/>
      <c r="N1809" s="155"/>
      <c r="O1809" s="155"/>
      <c r="P1809" s="155"/>
      <c r="Q1809" s="155"/>
      <c r="R1809" s="155"/>
      <c r="S1809" s="155"/>
      <c r="T1809" s="155"/>
      <c r="U1809" s="155"/>
      <c r="V1809" s="155"/>
      <c r="W1809" s="155"/>
      <c r="X1809" s="155"/>
      <c r="Y1809" s="155"/>
      <c r="Z1809" s="155"/>
    </row>
    <row r="1810" spans="3:26" x14ac:dyDescent="0.25">
      <c r="C1810" s="159"/>
      <c r="D1810" s="159"/>
      <c r="E1810" s="159"/>
      <c r="I1810" s="155"/>
      <c r="J1810" s="155"/>
      <c r="K1810" s="155"/>
      <c r="L1810" s="155"/>
      <c r="M1810" s="155"/>
      <c r="N1810" s="155"/>
      <c r="O1810" s="155"/>
      <c r="P1810" s="155"/>
      <c r="Q1810" s="155"/>
      <c r="R1810" s="155"/>
      <c r="S1810" s="155"/>
      <c r="T1810" s="155"/>
      <c r="U1810" s="155"/>
      <c r="V1810" s="155"/>
      <c r="W1810" s="155"/>
      <c r="X1810" s="155"/>
      <c r="Y1810" s="155"/>
      <c r="Z1810" s="155"/>
    </row>
    <row r="1811" spans="3:26" x14ac:dyDescent="0.25">
      <c r="C1811" s="159"/>
      <c r="D1811" s="159"/>
      <c r="E1811" s="159"/>
      <c r="I1811" s="155"/>
      <c r="J1811" s="155"/>
      <c r="K1811" s="155"/>
      <c r="L1811" s="155"/>
      <c r="M1811" s="155"/>
      <c r="N1811" s="155"/>
      <c r="O1811" s="155"/>
      <c r="P1811" s="155"/>
      <c r="Q1811" s="155"/>
      <c r="R1811" s="155"/>
      <c r="S1811" s="155"/>
      <c r="T1811" s="155"/>
      <c r="U1811" s="155"/>
      <c r="V1811" s="155"/>
      <c r="W1811" s="155"/>
      <c r="X1811" s="155"/>
      <c r="Y1811" s="155"/>
      <c r="Z1811" s="155"/>
    </row>
    <row r="1812" spans="3:26" x14ac:dyDescent="0.25">
      <c r="C1812" s="159"/>
      <c r="D1812" s="159"/>
      <c r="E1812" s="159"/>
      <c r="I1812" s="155"/>
      <c r="J1812" s="155"/>
      <c r="K1812" s="155"/>
      <c r="L1812" s="155"/>
      <c r="M1812" s="155"/>
      <c r="N1812" s="155"/>
      <c r="O1812" s="155"/>
      <c r="P1812" s="155"/>
      <c r="Q1812" s="155"/>
      <c r="R1812" s="155"/>
      <c r="S1812" s="155"/>
      <c r="T1812" s="155"/>
      <c r="U1812" s="155"/>
      <c r="V1812" s="155"/>
      <c r="W1812" s="155"/>
      <c r="X1812" s="155"/>
      <c r="Y1812" s="155"/>
      <c r="Z1812" s="155"/>
    </row>
    <row r="1813" spans="3:26" x14ac:dyDescent="0.25">
      <c r="C1813" s="159"/>
      <c r="D1813" s="159"/>
      <c r="E1813" s="159"/>
      <c r="I1813" s="155"/>
      <c r="J1813" s="155"/>
      <c r="K1813" s="155"/>
      <c r="L1813" s="155"/>
      <c r="M1813" s="155"/>
      <c r="N1813" s="155"/>
      <c r="O1813" s="155"/>
      <c r="P1813" s="155"/>
      <c r="Q1813" s="155"/>
      <c r="R1813" s="155"/>
      <c r="S1813" s="155"/>
      <c r="T1813" s="155"/>
      <c r="U1813" s="155"/>
      <c r="V1813" s="155"/>
      <c r="W1813" s="155"/>
      <c r="X1813" s="155"/>
      <c r="Y1813" s="155"/>
      <c r="Z1813" s="155"/>
    </row>
    <row r="1814" spans="3:26" x14ac:dyDescent="0.25">
      <c r="C1814" s="159"/>
      <c r="D1814" s="159"/>
      <c r="E1814" s="159"/>
      <c r="I1814" s="155"/>
      <c r="J1814" s="155"/>
      <c r="K1814" s="155"/>
      <c r="L1814" s="155"/>
      <c r="M1814" s="155"/>
      <c r="N1814" s="155"/>
      <c r="O1814" s="155"/>
      <c r="P1814" s="155"/>
      <c r="Q1814" s="155"/>
      <c r="R1814" s="155"/>
      <c r="S1814" s="155"/>
      <c r="T1814" s="155"/>
      <c r="U1814" s="155"/>
      <c r="V1814" s="155"/>
      <c r="W1814" s="155"/>
      <c r="X1814" s="155"/>
      <c r="Y1814" s="155"/>
      <c r="Z1814" s="155"/>
    </row>
    <row r="1815" spans="3:26" x14ac:dyDescent="0.25">
      <c r="C1815" s="159"/>
      <c r="D1815" s="159"/>
      <c r="E1815" s="159"/>
      <c r="I1815" s="155"/>
      <c r="J1815" s="155"/>
      <c r="K1815" s="155"/>
      <c r="L1815" s="155"/>
      <c r="M1815" s="155"/>
      <c r="N1815" s="155"/>
      <c r="O1815" s="155"/>
      <c r="P1815" s="155"/>
      <c r="Q1815" s="155"/>
      <c r="R1815" s="155"/>
      <c r="S1815" s="155"/>
      <c r="T1815" s="155"/>
      <c r="U1815" s="155"/>
      <c r="V1815" s="155"/>
      <c r="W1815" s="155"/>
      <c r="X1815" s="155"/>
      <c r="Y1815" s="155"/>
      <c r="Z1815" s="155"/>
    </row>
    <row r="1816" spans="3:26" x14ac:dyDescent="0.25">
      <c r="C1816" s="159"/>
      <c r="D1816" s="159"/>
      <c r="E1816" s="159"/>
      <c r="I1816" s="155"/>
      <c r="J1816" s="155"/>
      <c r="K1816" s="155"/>
      <c r="L1816" s="155"/>
      <c r="M1816" s="155"/>
      <c r="N1816" s="155"/>
      <c r="O1816" s="155"/>
      <c r="P1816" s="155"/>
      <c r="Q1816" s="155"/>
      <c r="R1816" s="155"/>
      <c r="S1816" s="155"/>
      <c r="T1816" s="155"/>
      <c r="U1816" s="155"/>
      <c r="V1816" s="155"/>
      <c r="W1816" s="155"/>
      <c r="X1816" s="155"/>
      <c r="Y1816" s="155"/>
      <c r="Z1816" s="155"/>
    </row>
    <row r="1817" spans="3:26" x14ac:dyDescent="0.25">
      <c r="C1817" s="159"/>
      <c r="D1817" s="159"/>
      <c r="E1817" s="159"/>
      <c r="I1817" s="155"/>
      <c r="J1817" s="155"/>
      <c r="K1817" s="155"/>
      <c r="L1817" s="155"/>
      <c r="M1817" s="155"/>
      <c r="N1817" s="155"/>
      <c r="O1817" s="155"/>
      <c r="P1817" s="155"/>
      <c r="Q1817" s="155"/>
      <c r="R1817" s="155"/>
      <c r="S1817" s="155"/>
      <c r="T1817" s="155"/>
      <c r="U1817" s="155"/>
      <c r="V1817" s="155"/>
      <c r="W1817" s="155"/>
      <c r="X1817" s="155"/>
      <c r="Y1817" s="155"/>
      <c r="Z1817" s="155"/>
    </row>
    <row r="1818" spans="3:26" x14ac:dyDescent="0.25">
      <c r="C1818" s="159"/>
      <c r="D1818" s="159"/>
      <c r="E1818" s="159"/>
      <c r="I1818" s="155"/>
      <c r="J1818" s="155"/>
      <c r="K1818" s="155"/>
      <c r="L1818" s="155"/>
      <c r="M1818" s="155"/>
      <c r="N1818" s="155"/>
      <c r="O1818" s="155"/>
      <c r="P1818" s="155"/>
      <c r="Q1818" s="155"/>
      <c r="R1818" s="155"/>
      <c r="S1818" s="155"/>
      <c r="T1818" s="155"/>
      <c r="U1818" s="155"/>
      <c r="V1818" s="155"/>
      <c r="W1818" s="155"/>
      <c r="X1818" s="155"/>
      <c r="Y1818" s="155"/>
      <c r="Z1818" s="155"/>
    </row>
    <row r="1819" spans="3:26" x14ac:dyDescent="0.25">
      <c r="C1819" s="159"/>
      <c r="D1819" s="159"/>
      <c r="E1819" s="159"/>
      <c r="I1819" s="155"/>
      <c r="J1819" s="155"/>
      <c r="K1819" s="155"/>
      <c r="L1819" s="155"/>
      <c r="M1819" s="155"/>
      <c r="N1819" s="155"/>
      <c r="O1819" s="155"/>
      <c r="P1819" s="155"/>
      <c r="Q1819" s="155"/>
      <c r="R1819" s="155"/>
      <c r="S1819" s="155"/>
      <c r="T1819" s="155"/>
      <c r="U1819" s="155"/>
      <c r="V1819" s="155"/>
      <c r="W1819" s="155"/>
      <c r="X1819" s="155"/>
      <c r="Y1819" s="155"/>
      <c r="Z1819" s="155"/>
    </row>
    <row r="1820" spans="3:26" x14ac:dyDescent="0.25">
      <c r="C1820" s="159"/>
      <c r="D1820" s="159"/>
      <c r="E1820" s="159"/>
      <c r="I1820" s="155"/>
      <c r="J1820" s="155"/>
      <c r="K1820" s="155"/>
      <c r="L1820" s="155"/>
      <c r="M1820" s="155"/>
      <c r="N1820" s="155"/>
      <c r="O1820" s="155"/>
      <c r="P1820" s="155"/>
      <c r="Q1820" s="155"/>
      <c r="R1820" s="155"/>
      <c r="S1820" s="155"/>
      <c r="T1820" s="155"/>
      <c r="U1820" s="155"/>
      <c r="V1820" s="155"/>
      <c r="W1820" s="155"/>
      <c r="X1820" s="155"/>
      <c r="Y1820" s="155"/>
      <c r="Z1820" s="155"/>
    </row>
    <row r="1821" spans="3:26" x14ac:dyDescent="0.25">
      <c r="C1821" s="159"/>
      <c r="D1821" s="159"/>
      <c r="E1821" s="159"/>
      <c r="I1821" s="155"/>
      <c r="J1821" s="155"/>
      <c r="K1821" s="155"/>
      <c r="L1821" s="155"/>
      <c r="M1821" s="155"/>
      <c r="N1821" s="155"/>
      <c r="O1821" s="155"/>
      <c r="P1821" s="155"/>
      <c r="Q1821" s="155"/>
      <c r="R1821" s="155"/>
      <c r="S1821" s="155"/>
      <c r="T1821" s="155"/>
      <c r="U1821" s="155"/>
      <c r="V1821" s="155"/>
      <c r="W1821" s="155"/>
      <c r="X1821" s="155"/>
      <c r="Y1821" s="155"/>
      <c r="Z1821" s="155"/>
    </row>
    <row r="1822" spans="3:26" x14ac:dyDescent="0.25">
      <c r="C1822" s="159"/>
      <c r="D1822" s="159"/>
      <c r="E1822" s="159"/>
      <c r="I1822" s="155"/>
      <c r="J1822" s="155"/>
      <c r="K1822" s="155"/>
      <c r="L1822" s="155"/>
      <c r="M1822" s="155"/>
      <c r="N1822" s="155"/>
      <c r="O1822" s="155"/>
      <c r="P1822" s="155"/>
      <c r="Q1822" s="155"/>
      <c r="R1822" s="155"/>
      <c r="S1822" s="155"/>
      <c r="T1822" s="155"/>
      <c r="U1822" s="155"/>
      <c r="V1822" s="155"/>
      <c r="W1822" s="155"/>
      <c r="X1822" s="155"/>
      <c r="Y1822" s="155"/>
      <c r="Z1822" s="155"/>
    </row>
    <row r="1823" spans="3:26" x14ac:dyDescent="0.25">
      <c r="C1823" s="159"/>
      <c r="D1823" s="159"/>
      <c r="E1823" s="159"/>
      <c r="I1823" s="155"/>
      <c r="J1823" s="155"/>
      <c r="K1823" s="155"/>
      <c r="L1823" s="155"/>
      <c r="M1823" s="155"/>
      <c r="N1823" s="155"/>
      <c r="O1823" s="155"/>
      <c r="P1823" s="155"/>
      <c r="Q1823" s="155"/>
      <c r="R1823" s="155"/>
      <c r="S1823" s="155"/>
      <c r="T1823" s="155"/>
      <c r="U1823" s="155"/>
      <c r="V1823" s="155"/>
      <c r="W1823" s="155"/>
      <c r="X1823" s="155"/>
      <c r="Y1823" s="155"/>
      <c r="Z1823" s="155"/>
    </row>
    <row r="1824" spans="3:26" x14ac:dyDescent="0.25">
      <c r="C1824" s="159"/>
      <c r="D1824" s="159"/>
      <c r="E1824" s="159"/>
      <c r="I1824" s="155"/>
      <c r="J1824" s="155"/>
      <c r="K1824" s="155"/>
      <c r="L1824" s="155"/>
      <c r="M1824" s="155"/>
      <c r="N1824" s="155"/>
      <c r="O1824" s="155"/>
      <c r="P1824" s="155"/>
      <c r="Q1824" s="155"/>
      <c r="R1824" s="155"/>
      <c r="S1824" s="155"/>
      <c r="T1824" s="155"/>
      <c r="U1824" s="155"/>
      <c r="V1824" s="155"/>
      <c r="W1824" s="155"/>
      <c r="X1824" s="155"/>
      <c r="Y1824" s="155"/>
      <c r="Z1824" s="155"/>
    </row>
    <row r="1825" spans="3:26" x14ac:dyDescent="0.25">
      <c r="C1825" s="159"/>
      <c r="D1825" s="159"/>
      <c r="E1825" s="159"/>
      <c r="I1825" s="155"/>
      <c r="J1825" s="155"/>
      <c r="K1825" s="155"/>
      <c r="L1825" s="155"/>
      <c r="M1825" s="155"/>
      <c r="N1825" s="155"/>
      <c r="O1825" s="155"/>
      <c r="P1825" s="155"/>
      <c r="Q1825" s="155"/>
      <c r="R1825" s="155"/>
      <c r="S1825" s="155"/>
      <c r="T1825" s="155"/>
      <c r="U1825" s="155"/>
      <c r="V1825" s="155"/>
      <c r="W1825" s="155"/>
      <c r="X1825" s="155"/>
      <c r="Y1825" s="155"/>
      <c r="Z1825" s="155"/>
    </row>
    <row r="1826" spans="3:26" x14ac:dyDescent="0.25">
      <c r="C1826" s="159"/>
      <c r="D1826" s="159"/>
      <c r="E1826" s="159"/>
      <c r="I1826" s="155"/>
      <c r="J1826" s="155"/>
      <c r="K1826" s="155"/>
      <c r="L1826" s="155"/>
      <c r="M1826" s="155"/>
      <c r="N1826" s="155"/>
      <c r="O1826" s="155"/>
      <c r="P1826" s="155"/>
      <c r="Q1826" s="155"/>
      <c r="R1826" s="155"/>
      <c r="S1826" s="155"/>
      <c r="T1826" s="155"/>
      <c r="U1826" s="155"/>
      <c r="V1826" s="155"/>
      <c r="W1826" s="155"/>
      <c r="X1826" s="155"/>
      <c r="Y1826" s="155"/>
      <c r="Z1826" s="155"/>
    </row>
    <row r="1827" spans="3:26" x14ac:dyDescent="0.25">
      <c r="C1827" s="159"/>
      <c r="D1827" s="159"/>
      <c r="E1827" s="159"/>
      <c r="I1827" s="155"/>
      <c r="J1827" s="155"/>
      <c r="K1827" s="155"/>
      <c r="L1827" s="155"/>
      <c r="M1827" s="155"/>
      <c r="N1827" s="155"/>
      <c r="O1827" s="155"/>
      <c r="P1827" s="155"/>
      <c r="Q1827" s="155"/>
      <c r="R1827" s="155"/>
      <c r="S1827" s="155"/>
      <c r="T1827" s="155"/>
      <c r="U1827" s="155"/>
      <c r="V1827" s="155"/>
      <c r="W1827" s="155"/>
      <c r="X1827" s="155"/>
      <c r="Y1827" s="155"/>
      <c r="Z1827" s="155"/>
    </row>
    <row r="1828" spans="3:26" x14ac:dyDescent="0.25">
      <c r="C1828" s="159"/>
      <c r="D1828" s="159"/>
      <c r="E1828" s="159"/>
      <c r="I1828" s="155"/>
      <c r="J1828" s="155"/>
      <c r="K1828" s="155"/>
      <c r="L1828" s="155"/>
      <c r="M1828" s="155"/>
      <c r="N1828" s="155"/>
      <c r="O1828" s="155"/>
      <c r="P1828" s="155"/>
      <c r="Q1828" s="155"/>
      <c r="R1828" s="155"/>
      <c r="S1828" s="155"/>
      <c r="T1828" s="155"/>
      <c r="U1828" s="155"/>
      <c r="V1828" s="155"/>
      <c r="W1828" s="155"/>
      <c r="X1828" s="155"/>
      <c r="Y1828" s="155"/>
      <c r="Z1828" s="155"/>
    </row>
    <row r="1829" spans="3:26" x14ac:dyDescent="0.25">
      <c r="C1829" s="159"/>
      <c r="D1829" s="159"/>
      <c r="E1829" s="159"/>
      <c r="I1829" s="155"/>
      <c r="J1829" s="155"/>
      <c r="K1829" s="155"/>
      <c r="L1829" s="155"/>
      <c r="M1829" s="155"/>
      <c r="N1829" s="155"/>
      <c r="O1829" s="155"/>
      <c r="P1829" s="155"/>
      <c r="Q1829" s="155"/>
      <c r="R1829" s="155"/>
      <c r="S1829" s="155"/>
      <c r="T1829" s="155"/>
      <c r="U1829" s="155"/>
      <c r="V1829" s="155"/>
      <c r="W1829" s="155"/>
      <c r="X1829" s="155"/>
      <c r="Y1829" s="155"/>
      <c r="Z1829" s="155"/>
    </row>
    <row r="1830" spans="3:26" x14ac:dyDescent="0.25">
      <c r="C1830" s="159"/>
      <c r="D1830" s="159"/>
      <c r="E1830" s="159"/>
      <c r="I1830" s="155"/>
      <c r="J1830" s="155"/>
      <c r="K1830" s="155"/>
      <c r="L1830" s="155"/>
      <c r="M1830" s="155"/>
      <c r="N1830" s="155"/>
      <c r="O1830" s="155"/>
      <c r="P1830" s="155"/>
      <c r="Q1830" s="155"/>
      <c r="R1830" s="155"/>
      <c r="S1830" s="155"/>
      <c r="T1830" s="155"/>
      <c r="U1830" s="155"/>
      <c r="V1830" s="155"/>
      <c r="W1830" s="155"/>
      <c r="X1830" s="155"/>
      <c r="Y1830" s="155"/>
      <c r="Z1830" s="155"/>
    </row>
    <row r="1831" spans="3:26" x14ac:dyDescent="0.25">
      <c r="C1831" s="159"/>
      <c r="D1831" s="159"/>
      <c r="E1831" s="159"/>
      <c r="I1831" s="155"/>
      <c r="J1831" s="155"/>
      <c r="K1831" s="155"/>
      <c r="L1831" s="155"/>
      <c r="M1831" s="155"/>
      <c r="N1831" s="155"/>
      <c r="O1831" s="155"/>
      <c r="P1831" s="155"/>
      <c r="Q1831" s="155"/>
      <c r="R1831" s="155"/>
      <c r="S1831" s="155"/>
      <c r="T1831" s="155"/>
      <c r="U1831" s="155"/>
      <c r="V1831" s="155"/>
      <c r="W1831" s="155"/>
      <c r="X1831" s="155"/>
      <c r="Y1831" s="155"/>
      <c r="Z1831" s="155"/>
    </row>
    <row r="1832" spans="3:26" x14ac:dyDescent="0.25">
      <c r="C1832" s="159"/>
      <c r="D1832" s="159"/>
      <c r="E1832" s="159"/>
      <c r="I1832" s="155"/>
      <c r="J1832" s="155"/>
      <c r="K1832" s="155"/>
      <c r="L1832" s="155"/>
      <c r="M1832" s="155"/>
      <c r="N1832" s="155"/>
      <c r="O1832" s="155"/>
      <c r="P1832" s="155"/>
      <c r="Q1832" s="155"/>
      <c r="R1832" s="155"/>
      <c r="S1832" s="155"/>
      <c r="T1832" s="155"/>
      <c r="U1832" s="155"/>
      <c r="V1832" s="155"/>
      <c r="W1832" s="155"/>
      <c r="X1832" s="155"/>
      <c r="Y1832" s="155"/>
      <c r="Z1832" s="155"/>
    </row>
    <row r="1833" spans="3:26" x14ac:dyDescent="0.25">
      <c r="C1833" s="159"/>
      <c r="D1833" s="159"/>
      <c r="E1833" s="159"/>
      <c r="I1833" s="155"/>
      <c r="J1833" s="155"/>
      <c r="K1833" s="155"/>
      <c r="L1833" s="155"/>
      <c r="M1833" s="155"/>
      <c r="N1833" s="155"/>
      <c r="O1833" s="155"/>
      <c r="P1833" s="155"/>
      <c r="Q1833" s="155"/>
      <c r="R1833" s="155"/>
      <c r="S1833" s="155"/>
      <c r="T1833" s="155"/>
      <c r="U1833" s="155"/>
      <c r="V1833" s="155"/>
      <c r="W1833" s="155"/>
      <c r="X1833" s="155"/>
      <c r="Y1833" s="155"/>
      <c r="Z1833" s="155"/>
    </row>
    <row r="1834" spans="3:26" x14ac:dyDescent="0.25">
      <c r="C1834" s="159"/>
      <c r="D1834" s="159"/>
      <c r="E1834" s="159"/>
      <c r="I1834" s="155"/>
      <c r="J1834" s="155"/>
      <c r="K1834" s="155"/>
      <c r="L1834" s="155"/>
      <c r="M1834" s="155"/>
      <c r="N1834" s="155"/>
      <c r="O1834" s="155"/>
      <c r="P1834" s="155"/>
      <c r="Q1834" s="155"/>
      <c r="R1834" s="155"/>
      <c r="S1834" s="155"/>
      <c r="T1834" s="155"/>
      <c r="U1834" s="155"/>
      <c r="V1834" s="155"/>
      <c r="W1834" s="155"/>
      <c r="X1834" s="155"/>
      <c r="Y1834" s="155"/>
      <c r="Z1834" s="155"/>
    </row>
    <row r="1835" spans="3:26" x14ac:dyDescent="0.25">
      <c r="C1835" s="159"/>
      <c r="D1835" s="159"/>
      <c r="E1835" s="159"/>
      <c r="I1835" s="155"/>
      <c r="J1835" s="155"/>
      <c r="K1835" s="155"/>
      <c r="L1835" s="155"/>
      <c r="M1835" s="155"/>
      <c r="N1835" s="155"/>
      <c r="O1835" s="155"/>
      <c r="P1835" s="155"/>
      <c r="Q1835" s="155"/>
      <c r="R1835" s="155"/>
      <c r="S1835" s="155"/>
      <c r="T1835" s="155"/>
      <c r="U1835" s="155"/>
      <c r="V1835" s="155"/>
      <c r="W1835" s="155"/>
      <c r="X1835" s="155"/>
      <c r="Y1835" s="155"/>
      <c r="Z1835" s="155"/>
    </row>
    <row r="1836" spans="3:26" x14ac:dyDescent="0.25">
      <c r="C1836" s="159"/>
      <c r="D1836" s="159"/>
      <c r="E1836" s="159"/>
      <c r="I1836" s="155"/>
      <c r="J1836" s="155"/>
      <c r="K1836" s="155"/>
      <c r="L1836" s="155"/>
      <c r="M1836" s="155"/>
      <c r="N1836" s="155"/>
      <c r="O1836" s="155"/>
      <c r="P1836" s="155"/>
      <c r="Q1836" s="155"/>
      <c r="R1836" s="155"/>
      <c r="S1836" s="155"/>
      <c r="T1836" s="155"/>
      <c r="U1836" s="155"/>
      <c r="V1836" s="155"/>
      <c r="W1836" s="155"/>
      <c r="X1836" s="155"/>
      <c r="Y1836" s="155"/>
      <c r="Z1836" s="155"/>
    </row>
    <row r="1837" spans="3:26" x14ac:dyDescent="0.25">
      <c r="C1837" s="159"/>
      <c r="D1837" s="159"/>
      <c r="E1837" s="159"/>
      <c r="I1837" s="155"/>
      <c r="J1837" s="155"/>
      <c r="K1837" s="155"/>
      <c r="L1837" s="155"/>
      <c r="M1837" s="155"/>
      <c r="N1837" s="155"/>
      <c r="O1837" s="155"/>
      <c r="P1837" s="155"/>
      <c r="Q1837" s="155"/>
      <c r="R1837" s="155"/>
      <c r="S1837" s="155"/>
      <c r="T1837" s="155"/>
      <c r="U1837" s="155"/>
      <c r="V1837" s="155"/>
      <c r="W1837" s="155"/>
      <c r="X1837" s="155"/>
      <c r="Y1837" s="155"/>
      <c r="Z1837" s="155"/>
    </row>
    <row r="1838" spans="3:26" x14ac:dyDescent="0.25">
      <c r="C1838" s="159"/>
      <c r="D1838" s="159"/>
      <c r="E1838" s="159"/>
      <c r="I1838" s="155"/>
      <c r="J1838" s="155"/>
      <c r="K1838" s="155"/>
      <c r="L1838" s="155"/>
      <c r="M1838" s="155"/>
      <c r="N1838" s="155"/>
      <c r="O1838" s="155"/>
      <c r="P1838" s="155"/>
      <c r="Q1838" s="155"/>
      <c r="R1838" s="155"/>
      <c r="S1838" s="155"/>
      <c r="T1838" s="155"/>
      <c r="U1838" s="155"/>
      <c r="V1838" s="155"/>
      <c r="W1838" s="155"/>
      <c r="X1838" s="155"/>
      <c r="Y1838" s="155"/>
      <c r="Z1838" s="155"/>
    </row>
    <row r="1839" spans="3:26" x14ac:dyDescent="0.25">
      <c r="C1839" s="159"/>
      <c r="D1839" s="159"/>
      <c r="E1839" s="159"/>
      <c r="I1839" s="155"/>
      <c r="J1839" s="155"/>
      <c r="K1839" s="155"/>
      <c r="L1839" s="155"/>
      <c r="M1839" s="155"/>
      <c r="N1839" s="155"/>
      <c r="O1839" s="155"/>
      <c r="P1839" s="155"/>
      <c r="Q1839" s="155"/>
      <c r="R1839" s="155"/>
      <c r="S1839" s="155"/>
      <c r="T1839" s="155"/>
      <c r="U1839" s="155"/>
      <c r="V1839" s="155"/>
      <c r="W1839" s="155"/>
      <c r="X1839" s="155"/>
      <c r="Y1839" s="155"/>
      <c r="Z1839" s="155"/>
    </row>
    <row r="1840" spans="3:26" x14ac:dyDescent="0.25">
      <c r="C1840" s="159"/>
      <c r="D1840" s="159"/>
      <c r="E1840" s="159"/>
      <c r="I1840" s="155"/>
      <c r="J1840" s="155"/>
      <c r="K1840" s="155"/>
      <c r="L1840" s="155"/>
      <c r="M1840" s="155"/>
      <c r="N1840" s="155"/>
      <c r="O1840" s="155"/>
      <c r="P1840" s="155"/>
      <c r="Q1840" s="155"/>
      <c r="R1840" s="155"/>
      <c r="S1840" s="155"/>
      <c r="T1840" s="155"/>
      <c r="U1840" s="155"/>
      <c r="V1840" s="155"/>
      <c r="W1840" s="155"/>
      <c r="X1840" s="155"/>
      <c r="Y1840" s="155"/>
      <c r="Z1840" s="155"/>
    </row>
    <row r="1841" spans="3:26" x14ac:dyDescent="0.25">
      <c r="C1841" s="159"/>
      <c r="D1841" s="159"/>
      <c r="E1841" s="159"/>
      <c r="I1841" s="155"/>
      <c r="J1841" s="155"/>
      <c r="K1841" s="155"/>
      <c r="L1841" s="155"/>
      <c r="M1841" s="155"/>
      <c r="N1841" s="155"/>
      <c r="O1841" s="155"/>
      <c r="P1841" s="155"/>
      <c r="Q1841" s="155"/>
      <c r="R1841" s="155"/>
      <c r="S1841" s="155"/>
      <c r="T1841" s="155"/>
      <c r="U1841" s="155"/>
      <c r="V1841" s="155"/>
      <c r="W1841" s="155"/>
      <c r="X1841" s="155"/>
      <c r="Y1841" s="155"/>
      <c r="Z1841" s="155"/>
    </row>
    <row r="1842" spans="3:26" x14ac:dyDescent="0.25">
      <c r="C1842" s="159"/>
      <c r="D1842" s="159"/>
      <c r="E1842" s="159"/>
      <c r="I1842" s="155"/>
      <c r="J1842" s="155"/>
      <c r="K1842" s="155"/>
      <c r="L1842" s="155"/>
      <c r="M1842" s="155"/>
      <c r="N1842" s="155"/>
      <c r="O1842" s="155"/>
      <c r="P1842" s="155"/>
      <c r="Q1842" s="155"/>
      <c r="R1842" s="155"/>
      <c r="S1842" s="155"/>
      <c r="T1842" s="155"/>
      <c r="U1842" s="155"/>
      <c r="V1842" s="155"/>
      <c r="W1842" s="155"/>
      <c r="X1842" s="155"/>
      <c r="Y1842" s="155"/>
      <c r="Z1842" s="155"/>
    </row>
    <row r="1843" spans="3:26" x14ac:dyDescent="0.25">
      <c r="C1843" s="159"/>
      <c r="D1843" s="159"/>
      <c r="E1843" s="159"/>
      <c r="I1843" s="155"/>
      <c r="J1843" s="155"/>
      <c r="K1843" s="155"/>
      <c r="L1843" s="155"/>
      <c r="M1843" s="155"/>
      <c r="N1843" s="155"/>
      <c r="O1843" s="155"/>
      <c r="P1843" s="155"/>
      <c r="Q1843" s="155"/>
      <c r="R1843" s="155"/>
      <c r="S1843" s="155"/>
      <c r="T1843" s="155"/>
      <c r="U1843" s="155"/>
      <c r="V1843" s="155"/>
      <c r="W1843" s="155"/>
      <c r="X1843" s="155"/>
      <c r="Y1843" s="155"/>
      <c r="Z1843" s="155"/>
    </row>
    <row r="1844" spans="3:26" x14ac:dyDescent="0.25">
      <c r="C1844" s="159"/>
      <c r="D1844" s="159"/>
      <c r="E1844" s="159"/>
      <c r="I1844" s="155"/>
      <c r="J1844" s="155"/>
      <c r="K1844" s="155"/>
      <c r="L1844" s="155"/>
      <c r="M1844" s="155"/>
      <c r="N1844" s="155"/>
      <c r="O1844" s="155"/>
      <c r="P1844" s="155"/>
      <c r="Q1844" s="155"/>
      <c r="R1844" s="155"/>
      <c r="S1844" s="155"/>
      <c r="T1844" s="155"/>
      <c r="U1844" s="155"/>
      <c r="V1844" s="155"/>
      <c r="W1844" s="155"/>
      <c r="X1844" s="155"/>
      <c r="Y1844" s="155"/>
      <c r="Z1844" s="155"/>
    </row>
    <row r="1845" spans="3:26" x14ac:dyDescent="0.25">
      <c r="C1845" s="159"/>
      <c r="D1845" s="159"/>
      <c r="E1845" s="159"/>
      <c r="I1845" s="155"/>
      <c r="J1845" s="155"/>
      <c r="K1845" s="155"/>
      <c r="L1845" s="155"/>
      <c r="M1845" s="155"/>
      <c r="N1845" s="155"/>
      <c r="O1845" s="155"/>
      <c r="P1845" s="155"/>
      <c r="Q1845" s="155"/>
      <c r="R1845" s="155"/>
      <c r="S1845" s="155"/>
      <c r="T1845" s="155"/>
      <c r="U1845" s="155"/>
      <c r="V1845" s="155"/>
      <c r="W1845" s="155"/>
      <c r="X1845" s="155"/>
      <c r="Y1845" s="155"/>
      <c r="Z1845" s="155"/>
    </row>
    <row r="1846" spans="3:26" x14ac:dyDescent="0.25">
      <c r="C1846" s="159"/>
      <c r="D1846" s="159"/>
      <c r="E1846" s="159"/>
      <c r="I1846" s="155"/>
      <c r="J1846" s="155"/>
      <c r="K1846" s="155"/>
      <c r="L1846" s="155"/>
      <c r="M1846" s="155"/>
      <c r="N1846" s="155"/>
      <c r="O1846" s="155"/>
      <c r="P1846" s="155"/>
      <c r="Q1846" s="155"/>
      <c r="R1846" s="155"/>
      <c r="S1846" s="155"/>
      <c r="T1846" s="155"/>
      <c r="U1846" s="155"/>
      <c r="V1846" s="155"/>
      <c r="W1846" s="155"/>
      <c r="X1846" s="155"/>
      <c r="Y1846" s="155"/>
      <c r="Z1846" s="155"/>
    </row>
  </sheetData>
  <pageMargins left="0.7" right="0.7" top="0.75" bottom="0.75" header="0.3" footer="0.3"/>
  <pageSetup paperSize="9" scale="1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REBALANS 2025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Korisnik</cp:lastModifiedBy>
  <cp:lastPrinted>2025-10-14T10:47:47Z</cp:lastPrinted>
  <dcterms:created xsi:type="dcterms:W3CDTF">2022-09-13T09:26:25Z</dcterms:created>
  <dcterms:modified xsi:type="dcterms:W3CDTF">2026-01-07T09:15:29Z</dcterms:modified>
</cp:coreProperties>
</file>